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6'!$A$9:$I$94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<sst xmlns="http://schemas.openxmlformats.org/spreadsheetml/2006/main" count="597" uniqueCount="211">
  <si>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</si>
  <si>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</si>
  <si>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</si>
  <si>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</si>
  <si>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</si>
  <si>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</si>
  <si>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</si>
  <si>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</si>
  <si>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</si>
  <si>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</si>
  <si>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536</t>
  </si>
  <si>
    <t>537</t>
  </si>
  <si>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</si>
  <si>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</si>
  <si>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 xml:space="preserve">Ведомственная структура расходов сельского бюджета </t>
  </si>
  <si>
    <t>Дорожное хозяйство (дорожные фонды</t>
  </si>
  <si>
    <r>
      <t xml:space="preserve">Муниципальная программа </t>
    </r>
    <r>
      <rPr>
        <b/>
        <sz val="10"/>
        <color indexed="10"/>
        <rFont val="Times New Roman"/>
        <family val="1"/>
      </rPr>
      <t>Александровского</t>
    </r>
    <r>
      <rPr>
        <b/>
        <sz val="10"/>
        <rFont val="Times New Roman"/>
        <family val="1"/>
      </rPr>
      <t xml:space="preserve"> сельсовета "Содействие развитию муниципального образования  </t>
    </r>
    <r>
      <rPr>
        <b/>
        <sz val="10"/>
        <color indexed="10"/>
        <rFont val="Times New Roman"/>
        <family val="1"/>
      </rPr>
      <t>Александровски</t>
    </r>
    <r>
      <rPr>
        <b/>
        <sz val="10"/>
        <rFont val="Times New Roman"/>
        <family val="1"/>
      </rPr>
      <t>й сельсовет на 2014-2016 годы"</t>
    </r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</si>
  <si>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</si>
  <si>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</si>
  <si>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</si>
  <si>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</si>
  <si>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</si>
  <si>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0409</t>
  </si>
  <si>
    <t>0140000</t>
  </si>
  <si>
    <t>0503</t>
  </si>
  <si>
    <t>0110000</t>
  </si>
  <si>
    <t>011ХХХХ</t>
  </si>
  <si>
    <t>Благоустройство</t>
  </si>
  <si>
    <t>012ХХХХ</t>
  </si>
  <si>
    <t>540</t>
  </si>
  <si>
    <t>Иные  межбюджетные трансферты</t>
  </si>
  <si>
    <t>Всего</t>
  </si>
  <si>
    <t>Сумма на          2015 год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</si>
  <si>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</si>
  <si>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</si>
  <si>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</si>
  <si>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</si>
  <si>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</si>
  <si>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</si>
  <si>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</si>
  <si>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</si>
  <si>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</si>
  <si>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</si>
  <si>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</si>
  <si>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</si>
  <si>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</si>
  <si>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</si>
  <si>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</si>
  <si>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</si>
  <si>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</si>
  <si>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к решению районного</t>
  </si>
  <si>
    <t>Совета депутатов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</si>
  <si>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</si>
  <si>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</si>
  <si>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</si>
  <si>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</si>
  <si>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</si>
  <si>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</si>
  <si>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</si>
  <si>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</si>
  <si>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</si>
  <si>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</si>
  <si>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</si>
  <si>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</si>
  <si>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</si>
  <si>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</si>
  <si>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</si>
  <si>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</si>
  <si>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</si>
  <si>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</si>
  <si>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</si>
  <si>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</si>
  <si>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</si>
  <si>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Сумма на 2015 год</t>
  </si>
  <si>
    <t xml:space="preserve">от                    № 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</si>
  <si>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</si>
  <si>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</si>
  <si>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</si>
  <si>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</si>
  <si>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</si>
  <si>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</si>
  <si>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</si>
  <si>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</si>
  <si>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</si>
  <si>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</si>
  <si>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</si>
  <si>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</si>
  <si>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</si>
  <si>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</si>
  <si>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</si>
  <si>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</si>
  <si>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</si>
  <si>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</si>
  <si>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</si>
  <si>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</si>
  <si>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</si>
  <si>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</si>
  <si>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</si>
  <si>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</si>
  <si>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</si>
  <si>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</si>
  <si>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</si>
  <si>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</si>
  <si>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</si>
  <si>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</si>
  <si>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</si>
  <si>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</si>
  <si>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</si>
  <si>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</si>
  <si>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</si>
  <si>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</si>
  <si>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</si>
  <si>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</si>
  <si>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</si>
  <si>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</si>
  <si>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</si>
  <si>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</si>
  <si>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</si>
  <si>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</si>
  <si>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</si>
  <si>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</si>
  <si>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</si>
  <si>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</si>
  <si>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</si>
  <si>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</si>
  <si>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</si>
  <si>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</si>
  <si>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</si>
  <si>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</si>
  <si>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</si>
  <si>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</si>
  <si>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</si>
  <si>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</si>
  <si>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</si>
  <si>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</si>
  <si>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Приложение 8</t>
  </si>
  <si>
    <t>Сумма на          2016 год</t>
  </si>
  <si>
    <t>Сумма на  2014 год</t>
  </si>
  <si>
    <t>Сумма на 2016 год</t>
  </si>
  <si>
    <t>Условно утвердженные</t>
  </si>
  <si>
    <t xml:space="preserve">Распределение бюджетных ассигнований по целевым статьям (муниципальным программам  районного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</si>
  <si>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на 2014 год  и плановый период 2015-2016 годов</t>
  </si>
  <si>
    <t>от</t>
  </si>
  <si>
    <t>№</t>
  </si>
  <si>
    <t>( руб.)</t>
  </si>
  <si>
    <r>
      <t>Администрация</t>
    </r>
    <r>
      <rPr>
        <b/>
        <sz val="11"/>
        <color indexed="10"/>
        <rFont val="Times New Roman"/>
        <family val="1"/>
      </rPr>
      <t xml:space="preserve"> Успенского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</si>
  <si>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834</t>
  </si>
  <si>
    <t xml:space="preserve">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</si>
  <si>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</si>
  <si>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</si>
  <si>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0113</t>
  </si>
  <si>
    <r>
      <t>Муниципальная программа"Содействие развитию муниципального образования Успен</t>
    </r>
    <r>
      <rPr>
        <sz val="10"/>
        <color indexed="10"/>
        <rFont val="Times New Roman"/>
        <family val="1"/>
      </rPr>
      <t>ский сельсовет  на 2014-2016 годы</t>
    </r>
    <r>
      <rPr>
        <sz val="10"/>
        <rFont val="Times New Roman"/>
        <family val="1"/>
      </rPr>
      <t>"</t>
    </r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</si>
  <si>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Успен</t>
    </r>
    <r>
      <rPr>
        <sz val="10"/>
        <color indexed="10"/>
        <rFont val="Times New Roman"/>
        <family val="1"/>
      </rPr>
      <t>ского сельсовета</t>
    </r>
    <r>
      <rPr>
        <sz val="10"/>
        <rFont val="Times New Roman"/>
        <family val="1"/>
      </rPr>
      <t>"</t>
    </r>
  </si>
  <si>
    <t>НАЦИОНАЛЬНАЯ ЭКОНОМИКА</t>
  </si>
  <si>
    <t>Дорожное хозяйство (Дорожные фонды)</t>
  </si>
  <si>
    <t>Муниципальная подпрограмма "Содействие развитию и модернизации улично-дорожной сети муниципального образования"</t>
  </si>
  <si>
    <t>ЖИЛИЩНО-КОММУНАЛЬНОЕ ХОЗЯЙСТВО</t>
  </si>
  <si>
    <t>Муниципальное мероприятие"Обеспечение питевой водой населения сельсовета"</t>
  </si>
  <si>
    <t xml:space="preserve">Благоустройство </t>
  </si>
  <si>
    <t>Муниципальная подпрограмма "Поддержка муниципальных проектов и мероприятий по благоустройству территорий"</t>
  </si>
  <si>
    <t>0116001</t>
  </si>
  <si>
    <t>Уличное освещение</t>
  </si>
  <si>
    <t>0116004</t>
  </si>
  <si>
    <t>0116005</t>
  </si>
  <si>
    <t>Муниципальное мероприятие"Содействие занятости населения Успенского сельсовета"</t>
  </si>
  <si>
    <t>0106005</t>
  </si>
  <si>
    <t>01160005</t>
  </si>
  <si>
    <r>
      <t>Муниципальная программа"Развитие культуры</t>
    </r>
    <r>
      <rPr>
        <sz val="10"/>
        <color indexed="10"/>
        <rFont val="Times New Roman"/>
        <family val="1"/>
      </rPr>
      <t xml:space="preserve"> на 2014-2016 годы</t>
    </r>
    <r>
      <rPr>
        <sz val="10"/>
        <rFont val="Times New Roman"/>
        <family val="1"/>
      </rPr>
      <t>"</t>
    </r>
  </si>
  <si>
    <t>0200000</t>
  </si>
  <si>
    <t>Муниципальная подпрограмма "Поддержка искусства и народного творчества"</t>
  </si>
  <si>
    <t>0210000</t>
  </si>
  <si>
    <t>Субсидии бюджетным учреждениям на финансовое обеспечение муниципального задания на оказание муниципальных услуг</t>
  </si>
  <si>
    <t>0214409</t>
  </si>
  <si>
    <t>611</t>
  </si>
  <si>
    <t>Субсидии бюджетным учреждениям на иные цели</t>
  </si>
  <si>
    <t>612</t>
  </si>
  <si>
    <t>Предоставление субсидий бюджетам, автономным учреждениям и иным некоммерческим организациям</t>
  </si>
  <si>
    <t>600</t>
  </si>
  <si>
    <t>Субсидии бюджетам учреждений</t>
  </si>
  <si>
    <t>610</t>
  </si>
  <si>
    <t>800</t>
  </si>
  <si>
    <t>870</t>
  </si>
  <si>
    <t>Иные бюджетные ассигнования</t>
  </si>
  <si>
    <t>Резервные средства</t>
  </si>
  <si>
    <t>1110000</t>
  </si>
  <si>
    <t>1110460</t>
  </si>
  <si>
    <t>1115118</t>
  </si>
  <si>
    <t>НАЦИОНАЛЬНАЯ ОБОРОНА</t>
  </si>
  <si>
    <t>0142810</t>
  </si>
  <si>
    <t>0126002</t>
  </si>
  <si>
    <t>ФИЗИЧЕСКАЯ КУЛЬТУРА И СПОРТ</t>
  </si>
  <si>
    <t>Дргие вопросы в области физической культуры и спорта</t>
  </si>
  <si>
    <t>Муниципальная подпрограмма "Развитие массовой физической культуры и сорта на 2014-2016 годы"</t>
  </si>
  <si>
    <t>0130000</t>
  </si>
  <si>
    <t>Условно утверждённые</t>
  </si>
  <si>
    <t>0110502</t>
  </si>
  <si>
    <t xml:space="preserve">РЕЗЕРВНЫЕ ФОНДЫ </t>
  </si>
  <si>
    <t>Содержание мест захоронения</t>
  </si>
  <si>
    <t>Прочие мероприятия по благоустройству</t>
  </si>
  <si>
    <t xml:space="preserve">КУЛЬТУРА, КИНЕМАТОГРАФИЯ </t>
  </si>
  <si>
    <t>Мобилизационная и вневойсковая подготовка</t>
  </si>
  <si>
    <t>1110705</t>
  </si>
  <si>
    <t>1117514</t>
  </si>
  <si>
    <t>0130460</t>
  </si>
  <si>
    <t>на 2015 год и плановый период на 2016-2017 годов.</t>
  </si>
  <si>
    <t>Сумма на          2017 год</t>
  </si>
  <si>
    <t>Уплата налогов, сборов и иных платежей</t>
  </si>
  <si>
    <t>Уплата  прочих налогов, сборов и иных платежей</t>
  </si>
  <si>
    <t>850</t>
  </si>
  <si>
    <t>852</t>
  </si>
  <si>
    <t>к Решению № 4   от 16.02.2015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</si>
</sst>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  <numFmt numFmtId="182" formatCode="#,##0_р_.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170" fontId="38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" fontId="37" fillId="0" borderId="0" xfId="53" applyNumberFormat="1" applyFont="1" applyFill="1" applyAlignment="1">
      <alignment vertical="center"/>
      <protection/>
    </xf>
    <xf numFmtId="4" fontId="37" fillId="0" borderId="0" xfId="53" applyNumberFormat="1" applyFont="1" applyFill="1" applyAlignment="1">
      <alignment horizontal="center" vertical="center"/>
      <protection/>
    </xf>
    <xf numFmtId="4" fontId="37" fillId="0" borderId="0" xfId="53" applyNumberFormat="1" applyFont="1" applyFill="1" applyAlignment="1">
      <alignment horizontal="left" vertical="center"/>
      <protection/>
    </xf>
    <xf numFmtId="4" fontId="37" fillId="0" borderId="0" xfId="54" applyNumberFormat="1" applyFont="1" applyFill="1" applyAlignment="1">
      <alignment horizontal="left" vertical="center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wrapText="1"/>
    </xf>
    <xf numFmtId="2" fontId="33" fillId="0" borderId="10" xfId="0" applyNumberFormat="1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left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182" fontId="3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0" fontId="37" fillId="0" borderId="0" xfId="0" applyNumberFormat="1" applyFont="1" applyFill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6">
      <selection activeCell="B27" sqref="B27:B28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83" t="s">
        <v>61</v>
      </c>
      <c r="F1" s="84"/>
    </row>
    <row r="2" spans="1:6" s="5" customFormat="1" ht="18.75">
      <c r="A2" s="7"/>
      <c r="B2" s="4"/>
      <c r="D2" s="13"/>
      <c r="E2" s="108" t="s">
        <v>50</v>
      </c>
      <c r="F2" s="108"/>
    </row>
    <row r="3" spans="1:6" s="5" customFormat="1" ht="18.75">
      <c r="A3" s="7"/>
      <c r="B3" s="4"/>
      <c r="D3" s="13"/>
      <c r="E3" s="108" t="s">
        <v>51</v>
      </c>
      <c r="F3" s="108"/>
    </row>
    <row r="4" spans="1:6" s="5" customFormat="1" ht="18.75">
      <c r="A4" s="7"/>
      <c r="B4" s="4"/>
      <c r="D4" s="13"/>
      <c r="E4" s="108" t="s">
        <v>74</v>
      </c>
      <c r="F4" s="108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11" t="s">
        <v>13</v>
      </c>
      <c r="B6" s="111"/>
      <c r="C6" s="111"/>
      <c r="D6" s="111"/>
      <c r="E6" s="111"/>
      <c r="F6" s="111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97</v>
      </c>
    </row>
    <row r="9" spans="1:6" ht="45" customHeight="1">
      <c r="A9" s="2" t="s">
        <v>106</v>
      </c>
      <c r="B9" s="2" t="s">
        <v>107</v>
      </c>
      <c r="C9" s="1" t="s">
        <v>108</v>
      </c>
      <c r="D9" s="15" t="s">
        <v>137</v>
      </c>
      <c r="E9" s="15" t="s">
        <v>73</v>
      </c>
      <c r="F9" s="15" t="s">
        <v>138</v>
      </c>
    </row>
    <row r="10" spans="1:6" ht="15.75">
      <c r="A10" s="24" t="s">
        <v>109</v>
      </c>
      <c r="B10" s="3" t="s">
        <v>109</v>
      </c>
      <c r="C10" s="3" t="s">
        <v>110</v>
      </c>
      <c r="D10" s="16" t="s">
        <v>111</v>
      </c>
      <c r="E10" s="16" t="s">
        <v>112</v>
      </c>
      <c r="F10" s="16" t="s">
        <v>113</v>
      </c>
    </row>
    <row r="11" spans="1:6" ht="31.5">
      <c r="A11" s="24" t="s">
        <v>109</v>
      </c>
      <c r="B11" s="22" t="s">
        <v>116</v>
      </c>
      <c r="C11" s="23" t="s">
        <v>117</v>
      </c>
      <c r="D11" s="85" t="e">
        <f>D12+D13+D14+D15</f>
        <v>#REF!</v>
      </c>
      <c r="E11" s="85" t="e">
        <f>E12+E13+E14+E15</f>
        <v>#REF!</v>
      </c>
      <c r="F11" s="85" t="e">
        <f>F12+F13+F14+F15</f>
        <v>#REF!</v>
      </c>
    </row>
    <row r="12" spans="1:6" ht="66.75" customHeight="1">
      <c r="A12" s="24" t="s">
        <v>110</v>
      </c>
      <c r="B12" s="10" t="s">
        <v>79</v>
      </c>
      <c r="C12" s="24" t="s">
        <v>118</v>
      </c>
      <c r="D12" s="86">
        <f>'прил 6'!G13</f>
        <v>468203</v>
      </c>
      <c r="E12" s="86">
        <f>'прил 6'!H13</f>
        <v>462422</v>
      </c>
      <c r="F12" s="86">
        <f>'прил 6'!I13</f>
        <v>462422</v>
      </c>
    </row>
    <row r="13" spans="1:6" ht="126">
      <c r="A13" s="24" t="s">
        <v>112</v>
      </c>
      <c r="B13" s="10" t="s">
        <v>80</v>
      </c>
      <c r="C13" s="1" t="s">
        <v>100</v>
      </c>
      <c r="D13" s="87">
        <f>'прил 6'!G18</f>
        <v>742568.47</v>
      </c>
      <c r="E13" s="87">
        <f>'прил 6'!H18</f>
        <v>644700</v>
      </c>
      <c r="F13" s="87">
        <f>'прил 6'!I18</f>
        <v>644700</v>
      </c>
    </row>
    <row r="14" spans="1:6" ht="94.5">
      <c r="A14" s="24" t="s">
        <v>113</v>
      </c>
      <c r="B14" s="10" t="s">
        <v>81</v>
      </c>
      <c r="C14" s="1" t="s">
        <v>124</v>
      </c>
      <c r="D14" s="87" t="e">
        <f>'прил 6'!#REF!</f>
        <v>#REF!</v>
      </c>
      <c r="E14" s="87" t="e">
        <f>'прил 6'!#REF!</f>
        <v>#REF!</v>
      </c>
      <c r="F14" s="87" t="e">
        <f>'прил 6'!#REF!</f>
        <v>#REF!</v>
      </c>
    </row>
    <row r="15" spans="1:6" ht="15.75">
      <c r="A15" s="24" t="s">
        <v>114</v>
      </c>
      <c r="B15" s="10" t="s">
        <v>82</v>
      </c>
      <c r="C15" s="1" t="s">
        <v>57</v>
      </c>
      <c r="D15" s="87" t="e">
        <f>'прил 6'!#REF!</f>
        <v>#REF!</v>
      </c>
      <c r="E15" s="87" t="e">
        <f>'прил 6'!#REF!</f>
        <v>#REF!</v>
      </c>
      <c r="F15" s="87" t="e">
        <f>'прил 6'!#REF!</f>
        <v>#REF!</v>
      </c>
    </row>
    <row r="16" spans="1:6" ht="15.75">
      <c r="A16" s="24" t="s">
        <v>119</v>
      </c>
      <c r="B16" s="22" t="s">
        <v>67</v>
      </c>
      <c r="C16" s="25" t="s">
        <v>62</v>
      </c>
      <c r="D16" s="88" t="e">
        <f>D17</f>
        <v>#REF!</v>
      </c>
      <c r="E16" s="88" t="e">
        <f>E17</f>
        <v>#REF!</v>
      </c>
      <c r="F16" s="88" t="e">
        <f>F17</f>
        <v>#REF!</v>
      </c>
    </row>
    <row r="17" spans="1:6" ht="31.5">
      <c r="A17" s="24" t="s">
        <v>120</v>
      </c>
      <c r="B17" s="10" t="s">
        <v>68</v>
      </c>
      <c r="C17" s="1" t="s">
        <v>63</v>
      </c>
      <c r="D17" s="87" t="e">
        <f>'прил 6'!#REF!</f>
        <v>#REF!</v>
      </c>
      <c r="E17" s="87" t="e">
        <f>'прил 6'!#REF!</f>
        <v>#REF!</v>
      </c>
      <c r="F17" s="87" t="e">
        <f>'прил 6'!#REF!</f>
        <v>#REF!</v>
      </c>
    </row>
    <row r="18" spans="1:6" ht="50.25" customHeight="1">
      <c r="A18" s="24" t="s">
        <v>121</v>
      </c>
      <c r="B18" s="22" t="s">
        <v>66</v>
      </c>
      <c r="C18" s="25" t="s">
        <v>65</v>
      </c>
      <c r="D18" s="88">
        <f>D19</f>
        <v>28000</v>
      </c>
      <c r="E18" s="88">
        <f>E19</f>
        <v>30000</v>
      </c>
      <c r="F18" s="88">
        <f>F19</f>
        <v>30000</v>
      </c>
    </row>
    <row r="19" spans="1:6" ht="78.75">
      <c r="A19" s="24" t="s">
        <v>122</v>
      </c>
      <c r="B19" s="27" t="s">
        <v>36</v>
      </c>
      <c r="C19" s="1" t="s">
        <v>37</v>
      </c>
      <c r="D19" s="87">
        <f>'прил 6'!G45</f>
        <v>28000</v>
      </c>
      <c r="E19" s="87">
        <f>'прил 6'!H45</f>
        <v>30000</v>
      </c>
      <c r="F19" s="87">
        <f>'прил 6'!I45</f>
        <v>30000</v>
      </c>
    </row>
    <row r="20" spans="1:6" ht="15.75">
      <c r="A20" s="24" t="s">
        <v>123</v>
      </c>
      <c r="B20" s="22" t="s">
        <v>104</v>
      </c>
      <c r="C20" s="25" t="s">
        <v>105</v>
      </c>
      <c r="D20" s="88" t="e">
        <f>D21</f>
        <v>#REF!</v>
      </c>
      <c r="E20" s="88" t="e">
        <f>E21</f>
        <v>#REF!</v>
      </c>
      <c r="F20" s="88" t="e">
        <f>F21</f>
        <v>#REF!</v>
      </c>
    </row>
    <row r="21" spans="1:6" ht="33.75" customHeight="1">
      <c r="A21" s="24" t="s">
        <v>69</v>
      </c>
      <c r="B21" s="99" t="s">
        <v>15</v>
      </c>
      <c r="C21" s="1" t="s">
        <v>22</v>
      </c>
      <c r="D21" s="87" t="e">
        <f>'прил 6'!#REF!</f>
        <v>#REF!</v>
      </c>
      <c r="E21" s="87" t="e">
        <f>'прил 6'!#REF!</f>
        <v>#REF!</v>
      </c>
      <c r="F21" s="87" t="e">
        <f>'прил 6'!#REF!</f>
        <v>#REF!</v>
      </c>
    </row>
    <row r="22" spans="1:6" ht="39" customHeight="1">
      <c r="A22" s="24" t="s">
        <v>41</v>
      </c>
      <c r="B22" s="22" t="s">
        <v>125</v>
      </c>
      <c r="C22" s="25" t="s">
        <v>126</v>
      </c>
      <c r="D22" s="88" t="e">
        <f>D23</f>
        <v>#REF!</v>
      </c>
      <c r="E22" s="88" t="e">
        <f>E23</f>
        <v>#REF!</v>
      </c>
      <c r="F22" s="88" t="e">
        <f>F23</f>
        <v>#REF!</v>
      </c>
    </row>
    <row r="23" spans="1:6" ht="15.75">
      <c r="A23" s="24" t="s">
        <v>42</v>
      </c>
      <c r="B23" s="10" t="s">
        <v>52</v>
      </c>
      <c r="C23" s="1" t="s">
        <v>127</v>
      </c>
      <c r="D23" s="87" t="e">
        <f>'прил 6'!#REF!</f>
        <v>#REF!</v>
      </c>
      <c r="E23" s="87" t="e">
        <f>'прил 6'!#REF!</f>
        <v>#REF!</v>
      </c>
      <c r="F23" s="87" t="e">
        <f>'прил 6'!#REF!</f>
        <v>#REF!</v>
      </c>
    </row>
    <row r="24" spans="1:6" ht="15.75">
      <c r="A24" s="24"/>
      <c r="B24" s="10" t="s">
        <v>27</v>
      </c>
      <c r="C24" s="1" t="s">
        <v>24</v>
      </c>
      <c r="D24" s="87" t="e">
        <f>'прил 6'!#REF!</f>
        <v>#REF!</v>
      </c>
      <c r="E24" s="87" t="e">
        <f>'прил 6'!#REF!</f>
        <v>#REF!</v>
      </c>
      <c r="F24" s="87" t="e">
        <f>'прил 6'!#REF!</f>
        <v>#REF!</v>
      </c>
    </row>
    <row r="25" spans="1:6" ht="15.75">
      <c r="A25" s="24" t="s">
        <v>43</v>
      </c>
      <c r="B25" s="22" t="s">
        <v>128</v>
      </c>
      <c r="C25" s="25" t="s">
        <v>129</v>
      </c>
      <c r="D25" s="88">
        <f>D26</f>
        <v>0</v>
      </c>
      <c r="E25" s="88">
        <f>E26</f>
        <v>0</v>
      </c>
      <c r="F25" s="88">
        <f>F26</f>
        <v>0</v>
      </c>
    </row>
    <row r="26" spans="1:6" ht="15.75">
      <c r="A26" s="24" t="s">
        <v>44</v>
      </c>
      <c r="B26" s="10" t="s">
        <v>39</v>
      </c>
      <c r="C26" s="1" t="s">
        <v>40</v>
      </c>
      <c r="D26" s="87"/>
      <c r="E26" s="87"/>
      <c r="F26" s="87"/>
    </row>
    <row r="27" spans="1:6" ht="15.75">
      <c r="A27" s="24" t="s">
        <v>45</v>
      </c>
      <c r="B27" s="22" t="s">
        <v>58</v>
      </c>
      <c r="C27" s="25" t="s">
        <v>98</v>
      </c>
      <c r="D27" s="88" t="e">
        <f>D28</f>
        <v>#REF!</v>
      </c>
      <c r="E27" s="88" t="e">
        <f>E28</f>
        <v>#REF!</v>
      </c>
      <c r="F27" s="88" t="e">
        <f>F28</f>
        <v>#REF!</v>
      </c>
    </row>
    <row r="28" spans="1:6" ht="15.75">
      <c r="A28" s="24" t="s">
        <v>46</v>
      </c>
      <c r="B28" s="10" t="s">
        <v>53</v>
      </c>
      <c r="C28" s="1" t="s">
        <v>99</v>
      </c>
      <c r="D28" s="87" t="e">
        <f>'прил 6'!#REF!</f>
        <v>#REF!</v>
      </c>
      <c r="E28" s="87" t="e">
        <f>'прил 6'!#REF!</f>
        <v>#REF!</v>
      </c>
      <c r="F28" s="87" t="e">
        <f>'прил 6'!#REF!</f>
        <v>#REF!</v>
      </c>
    </row>
    <row r="29" spans="1:6" ht="15.75">
      <c r="A29" s="24" t="s">
        <v>47</v>
      </c>
      <c r="B29" s="22" t="s">
        <v>101</v>
      </c>
      <c r="C29" s="25" t="s">
        <v>102</v>
      </c>
      <c r="D29" s="88"/>
      <c r="E29" s="88"/>
      <c r="F29" s="88"/>
    </row>
    <row r="30" spans="1:6" ht="31.5">
      <c r="A30" s="24" t="s">
        <v>70</v>
      </c>
      <c r="B30" s="10" t="s">
        <v>54</v>
      </c>
      <c r="C30" s="1" t="s">
        <v>103</v>
      </c>
      <c r="D30" s="87"/>
      <c r="E30" s="87"/>
      <c r="F30" s="87"/>
    </row>
    <row r="31" spans="1:6" ht="31.5">
      <c r="A31" s="24" t="s">
        <v>64</v>
      </c>
      <c r="B31" s="22" t="s">
        <v>55</v>
      </c>
      <c r="C31" s="25" t="s">
        <v>56</v>
      </c>
      <c r="D31" s="88" t="e">
        <f>D32</f>
        <v>#REF!</v>
      </c>
      <c r="E31" s="88" t="e">
        <f>E32</f>
        <v>#REF!</v>
      </c>
      <c r="F31" s="88" t="e">
        <f>F32</f>
        <v>#REF!</v>
      </c>
    </row>
    <row r="32" spans="1:6" ht="35.25" customHeight="1">
      <c r="A32" s="24" t="s">
        <v>75</v>
      </c>
      <c r="B32" s="10" t="s">
        <v>59</v>
      </c>
      <c r="C32" s="1" t="s">
        <v>60</v>
      </c>
      <c r="D32" s="87" t="e">
        <f>'прил 6'!#REF!</f>
        <v>#REF!</v>
      </c>
      <c r="E32" s="87" t="e">
        <f>'прил 6'!#REF!</f>
        <v>#REF!</v>
      </c>
      <c r="F32" s="87" t="e">
        <f>'прил 6'!#REF!</f>
        <v>#REF!</v>
      </c>
    </row>
    <row r="33" spans="1:6" ht="15.75">
      <c r="A33" s="24" t="s">
        <v>76</v>
      </c>
      <c r="B33" s="112" t="s">
        <v>78</v>
      </c>
      <c r="C33" s="113"/>
      <c r="D33" s="26" t="e">
        <f>D11+D16+D18+D20+D22+D25+D27+D29+D31</f>
        <v>#REF!</v>
      </c>
      <c r="E33" s="26" t="e">
        <f>E11+E16+E18+E20+E22+E25+E27+E29+E31</f>
        <v>#REF!</v>
      </c>
      <c r="F33" s="26" t="e">
        <f>F11+F16+F18+F20+F22+F25+F27+F29+F31</f>
        <v>#REF!</v>
      </c>
    </row>
    <row r="34" spans="1:6" ht="31.5">
      <c r="A34" s="24" t="s">
        <v>77</v>
      </c>
      <c r="B34" s="22" t="s">
        <v>71</v>
      </c>
      <c r="C34" s="1" t="s">
        <v>72</v>
      </c>
      <c r="D34" s="87">
        <f>'прил 6'!G92</f>
        <v>3249</v>
      </c>
      <c r="E34" s="87">
        <f>'прил 6'!H92</f>
        <v>3249</v>
      </c>
      <c r="F34" s="87">
        <f>'прил 6'!I92</f>
        <v>3249</v>
      </c>
    </row>
    <row r="35" spans="1:6" ht="15.75">
      <c r="A35" s="109"/>
      <c r="B35" s="110"/>
      <c r="C35" s="25"/>
      <c r="D35" s="88" t="e">
        <f>D33+D34</f>
        <v>#REF!</v>
      </c>
      <c r="E35" s="88" t="e">
        <f>E33+E34</f>
        <v>#REF!</v>
      </c>
      <c r="F35" s="88" t="e">
        <f>F33+F34</f>
        <v>#REF!</v>
      </c>
    </row>
  </sheetData>
  <sheetProtection/>
  <mergeCells count="6">
    <mergeCell ref="E3:F3"/>
    <mergeCell ref="E2:F2"/>
    <mergeCell ref="A35:B35"/>
    <mergeCell ref="A6:F6"/>
    <mergeCell ref="E4:F4"/>
    <mergeCell ref="B33:C3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90" zoomScaleNormal="90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6.75390625" style="28" customWidth="1"/>
    <col min="2" max="2" width="44.375" style="29" customWidth="1"/>
    <col min="3" max="3" width="11.125" style="30" customWidth="1"/>
    <col min="4" max="4" width="11.875" style="30" customWidth="1"/>
    <col min="5" max="5" width="11.625" style="31" customWidth="1"/>
    <col min="6" max="6" width="10.625" style="30" customWidth="1"/>
    <col min="7" max="9" width="15.625" style="35" customWidth="1"/>
    <col min="10" max="16384" width="9.125" style="5" customWidth="1"/>
  </cols>
  <sheetData>
    <row r="1" spans="7:9" ht="18.75">
      <c r="G1" s="32"/>
      <c r="H1" s="89" t="s">
        <v>12</v>
      </c>
      <c r="I1" s="90"/>
    </row>
    <row r="2" spans="7:9" ht="18.75">
      <c r="G2" s="33"/>
      <c r="H2" s="91" t="s">
        <v>210</v>
      </c>
      <c r="I2" s="92"/>
    </row>
    <row r="3" spans="7:9" ht="18.75">
      <c r="G3" s="33"/>
      <c r="H3" s="93"/>
      <c r="I3" s="92"/>
    </row>
    <row r="4" spans="6:9" ht="18.75">
      <c r="F4" s="36"/>
      <c r="G4" s="34"/>
      <c r="H4" s="94"/>
      <c r="I4" s="94"/>
    </row>
    <row r="6" spans="1:9" ht="18.75">
      <c r="A6" s="114" t="s">
        <v>14</v>
      </c>
      <c r="B6" s="114"/>
      <c r="C6" s="114"/>
      <c r="D6" s="114"/>
      <c r="E6" s="114"/>
      <c r="F6" s="114"/>
      <c r="G6" s="114"/>
      <c r="H6" s="114"/>
      <c r="I6" s="114"/>
    </row>
    <row r="7" spans="1:9" ht="18.75">
      <c r="A7" s="114" t="s">
        <v>204</v>
      </c>
      <c r="B7" s="114"/>
      <c r="C7" s="114"/>
      <c r="D7" s="114"/>
      <c r="E7" s="114"/>
      <c r="F7" s="114"/>
      <c r="G7" s="114"/>
      <c r="H7" s="114"/>
      <c r="I7" s="114"/>
    </row>
    <row r="8" ht="15.75">
      <c r="I8" s="35" t="s">
        <v>144</v>
      </c>
    </row>
    <row r="9" spans="1:9" ht="38.25">
      <c r="A9" s="37" t="s">
        <v>106</v>
      </c>
      <c r="B9" s="37" t="s">
        <v>83</v>
      </c>
      <c r="C9" s="38" t="s">
        <v>84</v>
      </c>
      <c r="D9" s="38" t="s">
        <v>85</v>
      </c>
      <c r="E9" s="38" t="s">
        <v>48</v>
      </c>
      <c r="F9" s="38" t="s">
        <v>49</v>
      </c>
      <c r="G9" s="64" t="s">
        <v>32</v>
      </c>
      <c r="H9" s="64" t="s">
        <v>136</v>
      </c>
      <c r="I9" s="64" t="s">
        <v>205</v>
      </c>
    </row>
    <row r="10" spans="1:9" ht="15.75">
      <c r="A10" s="40" t="s">
        <v>109</v>
      </c>
      <c r="B10" s="38" t="s">
        <v>110</v>
      </c>
      <c r="C10" s="40" t="s">
        <v>111</v>
      </c>
      <c r="D10" s="38" t="s">
        <v>112</v>
      </c>
      <c r="E10" s="40" t="s">
        <v>113</v>
      </c>
      <c r="F10" s="38" t="s">
        <v>114</v>
      </c>
      <c r="G10" s="40" t="s">
        <v>115</v>
      </c>
      <c r="H10" s="38" t="s">
        <v>119</v>
      </c>
      <c r="I10" s="40" t="s">
        <v>120</v>
      </c>
    </row>
    <row r="11" spans="1:9" ht="30.75" customHeight="1">
      <c r="A11" s="38"/>
      <c r="B11" s="82" t="s">
        <v>145</v>
      </c>
      <c r="C11" s="79" t="s">
        <v>146</v>
      </c>
      <c r="D11" s="79"/>
      <c r="E11" s="80"/>
      <c r="F11" s="79"/>
      <c r="G11" s="81">
        <v>2165207.47</v>
      </c>
      <c r="H11" s="81">
        <v>2038979</v>
      </c>
      <c r="I11" s="81">
        <v>2066169</v>
      </c>
    </row>
    <row r="12" spans="1:9" ht="15.75">
      <c r="A12" s="38"/>
      <c r="B12" s="95" t="s">
        <v>88</v>
      </c>
      <c r="C12" s="104" t="s">
        <v>146</v>
      </c>
      <c r="D12" s="104" t="s">
        <v>117</v>
      </c>
      <c r="E12" s="107" t="s">
        <v>87</v>
      </c>
      <c r="F12" s="104" t="s">
        <v>87</v>
      </c>
      <c r="G12" s="81">
        <v>1225298.47</v>
      </c>
      <c r="H12" s="81">
        <v>1121649</v>
      </c>
      <c r="I12" s="81">
        <v>1121649</v>
      </c>
    </row>
    <row r="13" spans="1:9" ht="38.25">
      <c r="A13" s="38"/>
      <c r="B13" s="41" t="s">
        <v>79</v>
      </c>
      <c r="C13" s="104" t="s">
        <v>146</v>
      </c>
      <c r="D13" s="70" t="s">
        <v>118</v>
      </c>
      <c r="E13" s="105" t="s">
        <v>87</v>
      </c>
      <c r="F13" s="70" t="s">
        <v>147</v>
      </c>
      <c r="G13" s="106">
        <v>468203</v>
      </c>
      <c r="H13" s="106">
        <v>462422</v>
      </c>
      <c r="I13" s="106">
        <v>462422</v>
      </c>
    </row>
    <row r="14" spans="1:9" ht="25.5">
      <c r="A14" s="38"/>
      <c r="B14" s="41" t="s">
        <v>132</v>
      </c>
      <c r="C14" s="79" t="s">
        <v>146</v>
      </c>
      <c r="D14" s="38" t="s">
        <v>118</v>
      </c>
      <c r="E14" s="78" t="s">
        <v>184</v>
      </c>
      <c r="F14" s="38" t="s">
        <v>87</v>
      </c>
      <c r="G14" s="64">
        <v>468203</v>
      </c>
      <c r="H14" s="64">
        <v>462422</v>
      </c>
      <c r="I14" s="64">
        <v>462422</v>
      </c>
    </row>
    <row r="15" spans="1:9" ht="15.75">
      <c r="A15" s="38"/>
      <c r="B15" s="95" t="s">
        <v>131</v>
      </c>
      <c r="C15" s="79" t="s">
        <v>146</v>
      </c>
      <c r="D15" s="38" t="s">
        <v>118</v>
      </c>
      <c r="E15" s="78" t="s">
        <v>185</v>
      </c>
      <c r="F15" s="38" t="s">
        <v>87</v>
      </c>
      <c r="G15" s="64">
        <v>468203</v>
      </c>
      <c r="H15" s="64">
        <v>462422</v>
      </c>
      <c r="I15" s="64">
        <v>462422</v>
      </c>
    </row>
    <row r="16" spans="1:10" ht="63.75">
      <c r="A16" s="38"/>
      <c r="B16" s="41" t="s">
        <v>89</v>
      </c>
      <c r="C16" s="79" t="s">
        <v>146</v>
      </c>
      <c r="D16" s="38" t="s">
        <v>118</v>
      </c>
      <c r="E16" s="78" t="s">
        <v>185</v>
      </c>
      <c r="F16" s="38" t="s">
        <v>90</v>
      </c>
      <c r="G16" s="64">
        <v>468203</v>
      </c>
      <c r="H16" s="64">
        <v>462422</v>
      </c>
      <c r="I16" s="64">
        <v>462422</v>
      </c>
      <c r="J16" s="5" t="s">
        <v>147</v>
      </c>
    </row>
    <row r="17" spans="1:9" ht="25.5">
      <c r="A17" s="38"/>
      <c r="B17" s="41" t="s">
        <v>91</v>
      </c>
      <c r="C17" s="79" t="s">
        <v>146</v>
      </c>
      <c r="D17" s="38" t="s">
        <v>118</v>
      </c>
      <c r="E17" s="78" t="s">
        <v>185</v>
      </c>
      <c r="F17" s="38" t="s">
        <v>92</v>
      </c>
      <c r="G17" s="64">
        <v>468203</v>
      </c>
      <c r="H17" s="64">
        <v>462422</v>
      </c>
      <c r="I17" s="64">
        <v>462422</v>
      </c>
    </row>
    <row r="18" spans="1:10" ht="51">
      <c r="A18" s="38"/>
      <c r="B18" s="95" t="s">
        <v>80</v>
      </c>
      <c r="C18" s="104" t="s">
        <v>146</v>
      </c>
      <c r="D18" s="70" t="s">
        <v>100</v>
      </c>
      <c r="E18" s="105" t="s">
        <v>87</v>
      </c>
      <c r="F18" s="70" t="s">
        <v>87</v>
      </c>
      <c r="G18" s="106">
        <v>742568.47</v>
      </c>
      <c r="H18" s="106">
        <v>644700</v>
      </c>
      <c r="I18" s="106">
        <v>644700</v>
      </c>
      <c r="J18" s="5" t="s">
        <v>147</v>
      </c>
    </row>
    <row r="19" spans="1:9" ht="25.5">
      <c r="A19" s="38"/>
      <c r="B19" s="41" t="s">
        <v>132</v>
      </c>
      <c r="C19" s="79" t="s">
        <v>146</v>
      </c>
      <c r="D19" s="38" t="s">
        <v>100</v>
      </c>
      <c r="E19" s="78" t="s">
        <v>185</v>
      </c>
      <c r="F19" s="38" t="s">
        <v>87</v>
      </c>
      <c r="G19" s="64">
        <v>742568.47</v>
      </c>
      <c r="H19" s="64">
        <v>644700</v>
      </c>
      <c r="I19" s="64">
        <v>644700</v>
      </c>
    </row>
    <row r="20" spans="1:9" ht="25.5">
      <c r="A20" s="38"/>
      <c r="B20" s="41" t="s">
        <v>130</v>
      </c>
      <c r="C20" s="79" t="s">
        <v>146</v>
      </c>
      <c r="D20" s="38" t="s">
        <v>100</v>
      </c>
      <c r="E20" s="78" t="s">
        <v>185</v>
      </c>
      <c r="F20" s="38" t="s">
        <v>87</v>
      </c>
      <c r="G20" s="64">
        <v>742568.47</v>
      </c>
      <c r="H20" s="64">
        <v>644700</v>
      </c>
      <c r="I20" s="64">
        <v>644700</v>
      </c>
    </row>
    <row r="21" spans="1:9" ht="63.75">
      <c r="A21" s="38"/>
      <c r="B21" s="41" t="s">
        <v>89</v>
      </c>
      <c r="C21" s="79" t="s">
        <v>146</v>
      </c>
      <c r="D21" s="38" t="s">
        <v>100</v>
      </c>
      <c r="E21" s="78" t="s">
        <v>185</v>
      </c>
      <c r="F21" s="38" t="s">
        <v>90</v>
      </c>
      <c r="G21" s="64">
        <v>322818</v>
      </c>
      <c r="H21" s="64">
        <v>282838</v>
      </c>
      <c r="I21" s="64">
        <v>282838</v>
      </c>
    </row>
    <row r="22" spans="1:9" ht="25.5">
      <c r="A22" s="38"/>
      <c r="B22" s="41" t="s">
        <v>91</v>
      </c>
      <c r="C22" s="79" t="s">
        <v>146</v>
      </c>
      <c r="D22" s="38" t="s">
        <v>100</v>
      </c>
      <c r="E22" s="78" t="s">
        <v>185</v>
      </c>
      <c r="F22" s="38" t="s">
        <v>92</v>
      </c>
      <c r="G22" s="64">
        <v>322818</v>
      </c>
      <c r="H22" s="64">
        <v>282838</v>
      </c>
      <c r="I22" s="64">
        <v>282838</v>
      </c>
    </row>
    <row r="23" spans="1:9" ht="25.5">
      <c r="A23" s="38"/>
      <c r="B23" s="41" t="s">
        <v>93</v>
      </c>
      <c r="C23" s="79" t="s">
        <v>146</v>
      </c>
      <c r="D23" s="38" t="s">
        <v>100</v>
      </c>
      <c r="E23" s="78" t="s">
        <v>185</v>
      </c>
      <c r="F23" s="38" t="s">
        <v>94</v>
      </c>
      <c r="G23" s="64">
        <v>407248.47</v>
      </c>
      <c r="H23" s="64">
        <v>358860</v>
      </c>
      <c r="I23" s="64">
        <v>358860</v>
      </c>
    </row>
    <row r="24" spans="1:10" ht="38.25">
      <c r="A24" s="38"/>
      <c r="B24" s="41" t="s">
        <v>95</v>
      </c>
      <c r="C24" s="79" t="s">
        <v>146</v>
      </c>
      <c r="D24" s="38" t="s">
        <v>100</v>
      </c>
      <c r="E24" s="78" t="s">
        <v>185</v>
      </c>
      <c r="F24" s="38" t="s">
        <v>96</v>
      </c>
      <c r="G24" s="64">
        <v>407248.47</v>
      </c>
      <c r="H24" s="64">
        <v>358860</v>
      </c>
      <c r="I24" s="64">
        <v>358860</v>
      </c>
      <c r="J24" s="5" t="s">
        <v>147</v>
      </c>
    </row>
    <row r="25" spans="1:9" ht="15.75">
      <c r="A25" s="38"/>
      <c r="B25" s="41" t="s">
        <v>20</v>
      </c>
      <c r="C25" s="79" t="s">
        <v>146</v>
      </c>
      <c r="D25" s="38" t="s">
        <v>100</v>
      </c>
      <c r="E25" s="78" t="s">
        <v>185</v>
      </c>
      <c r="F25" s="38" t="s">
        <v>21</v>
      </c>
      <c r="G25" s="64">
        <f>G26</f>
        <v>3002</v>
      </c>
      <c r="H25" s="64">
        <v>3002</v>
      </c>
      <c r="I25" s="64">
        <v>3002</v>
      </c>
    </row>
    <row r="26" spans="1:9" ht="15.75">
      <c r="A26" s="38"/>
      <c r="B26" s="41" t="s">
        <v>30</v>
      </c>
      <c r="C26" s="79" t="s">
        <v>146</v>
      </c>
      <c r="D26" s="38" t="s">
        <v>100</v>
      </c>
      <c r="E26" s="78" t="s">
        <v>185</v>
      </c>
      <c r="F26" s="38" t="s">
        <v>29</v>
      </c>
      <c r="G26" s="64">
        <v>3002</v>
      </c>
      <c r="H26" s="64">
        <v>3002</v>
      </c>
      <c r="I26" s="64">
        <v>3002</v>
      </c>
    </row>
    <row r="27" spans="1:9" ht="15.75">
      <c r="A27" s="38"/>
      <c r="B27" s="41" t="s">
        <v>206</v>
      </c>
      <c r="C27" s="79" t="s">
        <v>146</v>
      </c>
      <c r="D27" s="38" t="s">
        <v>100</v>
      </c>
      <c r="E27" s="78" t="s">
        <v>185</v>
      </c>
      <c r="F27" s="38" t="s">
        <v>208</v>
      </c>
      <c r="G27" s="64">
        <v>9500</v>
      </c>
      <c r="H27" s="64"/>
      <c r="I27" s="64"/>
    </row>
    <row r="28" spans="1:9" ht="15.75">
      <c r="A28" s="38"/>
      <c r="B28" s="41" t="s">
        <v>207</v>
      </c>
      <c r="C28" s="79" t="s">
        <v>146</v>
      </c>
      <c r="D28" s="38" t="s">
        <v>100</v>
      </c>
      <c r="E28" s="78" t="s">
        <v>185</v>
      </c>
      <c r="F28" s="38" t="s">
        <v>209</v>
      </c>
      <c r="G28" s="64">
        <v>9500</v>
      </c>
      <c r="H28" s="64"/>
      <c r="I28" s="64"/>
    </row>
    <row r="29" spans="1:10" ht="38.25">
      <c r="A29" s="38"/>
      <c r="B29" s="95" t="s">
        <v>148</v>
      </c>
      <c r="C29" s="79" t="s">
        <v>146</v>
      </c>
      <c r="D29" s="70" t="s">
        <v>124</v>
      </c>
      <c r="E29" s="105" t="s">
        <v>185</v>
      </c>
      <c r="F29" s="70"/>
      <c r="G29" s="81">
        <v>11127</v>
      </c>
      <c r="H29" s="81">
        <v>11127</v>
      </c>
      <c r="I29" s="81">
        <v>11127</v>
      </c>
      <c r="J29" s="5" t="s">
        <v>147</v>
      </c>
    </row>
    <row r="30" spans="1:9" ht="15.75">
      <c r="A30" s="38"/>
      <c r="B30" s="41" t="s">
        <v>20</v>
      </c>
      <c r="C30" s="79" t="s">
        <v>146</v>
      </c>
      <c r="D30" s="38" t="s">
        <v>124</v>
      </c>
      <c r="E30" s="78" t="s">
        <v>185</v>
      </c>
      <c r="F30" s="38" t="s">
        <v>21</v>
      </c>
      <c r="G30" s="64">
        <v>11127</v>
      </c>
      <c r="H30" s="64">
        <v>11127</v>
      </c>
      <c r="I30" s="64">
        <v>11127</v>
      </c>
    </row>
    <row r="31" spans="1:9" ht="15.75">
      <c r="A31" s="38"/>
      <c r="B31" s="41" t="s">
        <v>30</v>
      </c>
      <c r="C31" s="79" t="s">
        <v>146</v>
      </c>
      <c r="D31" s="38" t="s">
        <v>124</v>
      </c>
      <c r="E31" s="78" t="s">
        <v>185</v>
      </c>
      <c r="F31" s="38" t="s">
        <v>29</v>
      </c>
      <c r="G31" s="64">
        <v>11127</v>
      </c>
      <c r="H31" s="64">
        <v>11127</v>
      </c>
      <c r="I31" s="64">
        <v>11127</v>
      </c>
    </row>
    <row r="32" spans="1:9" ht="15.75">
      <c r="A32" s="38"/>
      <c r="B32" s="95" t="s">
        <v>196</v>
      </c>
      <c r="C32" s="104" t="s">
        <v>146</v>
      </c>
      <c r="D32" s="70" t="s">
        <v>57</v>
      </c>
      <c r="E32" s="105" t="s">
        <v>201</v>
      </c>
      <c r="F32" s="70"/>
      <c r="G32" s="106">
        <v>3000</v>
      </c>
      <c r="H32" s="106">
        <v>3000</v>
      </c>
      <c r="I32" s="106">
        <v>3000</v>
      </c>
    </row>
    <row r="33" spans="1:9" ht="15.75">
      <c r="A33" s="38"/>
      <c r="B33" s="41" t="s">
        <v>182</v>
      </c>
      <c r="C33" s="79" t="s">
        <v>146</v>
      </c>
      <c r="D33" s="38" t="s">
        <v>57</v>
      </c>
      <c r="E33" s="78" t="s">
        <v>201</v>
      </c>
      <c r="F33" s="38" t="s">
        <v>180</v>
      </c>
      <c r="G33" s="64">
        <v>3000</v>
      </c>
      <c r="H33" s="64">
        <v>3000</v>
      </c>
      <c r="I33" s="64">
        <v>3000</v>
      </c>
    </row>
    <row r="34" spans="1:9" ht="15.75">
      <c r="A34" s="38"/>
      <c r="B34" s="41" t="s">
        <v>183</v>
      </c>
      <c r="C34" s="79" t="s">
        <v>146</v>
      </c>
      <c r="D34" s="38" t="s">
        <v>57</v>
      </c>
      <c r="E34" s="78" t="s">
        <v>201</v>
      </c>
      <c r="F34" s="38" t="s">
        <v>181</v>
      </c>
      <c r="G34" s="64">
        <v>3000</v>
      </c>
      <c r="H34" s="64">
        <v>3000</v>
      </c>
      <c r="I34" s="64">
        <v>3000</v>
      </c>
    </row>
    <row r="35" spans="1:9" ht="25.5">
      <c r="A35" s="38"/>
      <c r="B35" s="95" t="s">
        <v>149</v>
      </c>
      <c r="C35" s="70" t="s">
        <v>146</v>
      </c>
      <c r="D35" s="70" t="s">
        <v>150</v>
      </c>
      <c r="E35" s="105" t="s">
        <v>202</v>
      </c>
      <c r="F35" s="70"/>
      <c r="G35" s="106">
        <v>400</v>
      </c>
      <c r="H35" s="106">
        <v>400</v>
      </c>
      <c r="I35" s="106">
        <v>400</v>
      </c>
    </row>
    <row r="36" spans="1:9" ht="25.5">
      <c r="A36" s="38"/>
      <c r="B36" s="41" t="s">
        <v>93</v>
      </c>
      <c r="C36" s="79" t="s">
        <v>146</v>
      </c>
      <c r="D36" s="38" t="s">
        <v>150</v>
      </c>
      <c r="E36" s="78" t="s">
        <v>202</v>
      </c>
      <c r="F36" s="38" t="s">
        <v>94</v>
      </c>
      <c r="G36" s="64">
        <v>400</v>
      </c>
      <c r="H36" s="64">
        <v>400</v>
      </c>
      <c r="I36" s="64">
        <v>400</v>
      </c>
    </row>
    <row r="37" spans="1:9" ht="38.25">
      <c r="A37" s="38"/>
      <c r="B37" s="41" t="s">
        <v>95</v>
      </c>
      <c r="C37" s="79" t="s">
        <v>146</v>
      </c>
      <c r="D37" s="38" t="s">
        <v>150</v>
      </c>
      <c r="E37" s="78" t="s">
        <v>202</v>
      </c>
      <c r="F37" s="38" t="s">
        <v>96</v>
      </c>
      <c r="G37" s="64">
        <v>400</v>
      </c>
      <c r="H37" s="64">
        <v>400</v>
      </c>
      <c r="I37" s="64">
        <v>400</v>
      </c>
    </row>
    <row r="38" spans="1:9" ht="15.75">
      <c r="A38" s="38"/>
      <c r="B38" s="95" t="s">
        <v>187</v>
      </c>
      <c r="C38" s="104" t="s">
        <v>146</v>
      </c>
      <c r="D38" s="104" t="s">
        <v>62</v>
      </c>
      <c r="E38" s="107"/>
      <c r="F38" s="104"/>
      <c r="G38" s="81">
        <v>31460</v>
      </c>
      <c r="H38" s="81">
        <v>31523</v>
      </c>
      <c r="I38" s="81">
        <v>27746</v>
      </c>
    </row>
    <row r="39" spans="1:9" ht="15.75">
      <c r="A39" s="38"/>
      <c r="B39" s="95" t="s">
        <v>200</v>
      </c>
      <c r="C39" s="79" t="s">
        <v>146</v>
      </c>
      <c r="D39" s="38" t="s">
        <v>63</v>
      </c>
      <c r="E39" s="78" t="s">
        <v>186</v>
      </c>
      <c r="F39" s="38"/>
      <c r="G39" s="64">
        <v>31460</v>
      </c>
      <c r="H39" s="64">
        <v>31523</v>
      </c>
      <c r="I39" s="64">
        <v>27746</v>
      </c>
    </row>
    <row r="40" spans="1:9" ht="63.75">
      <c r="A40" s="38"/>
      <c r="B40" s="41" t="s">
        <v>89</v>
      </c>
      <c r="C40" s="79" t="s">
        <v>146</v>
      </c>
      <c r="D40" s="38" t="s">
        <v>63</v>
      </c>
      <c r="E40" s="78" t="s">
        <v>186</v>
      </c>
      <c r="F40" s="38" t="s">
        <v>90</v>
      </c>
      <c r="G40" s="64">
        <v>20936</v>
      </c>
      <c r="H40" s="64">
        <v>20936</v>
      </c>
      <c r="I40" s="64">
        <v>20936</v>
      </c>
    </row>
    <row r="41" spans="1:9" ht="25.5">
      <c r="A41" s="38"/>
      <c r="B41" s="41" t="s">
        <v>91</v>
      </c>
      <c r="C41" s="79" t="s">
        <v>146</v>
      </c>
      <c r="D41" s="38" t="s">
        <v>63</v>
      </c>
      <c r="E41" s="78" t="s">
        <v>186</v>
      </c>
      <c r="F41" s="38" t="s">
        <v>92</v>
      </c>
      <c r="G41" s="64">
        <v>20936</v>
      </c>
      <c r="H41" s="64">
        <v>20936</v>
      </c>
      <c r="I41" s="64">
        <v>20936</v>
      </c>
    </row>
    <row r="42" spans="1:9" ht="25.5">
      <c r="A42" s="38"/>
      <c r="B42" s="41" t="s">
        <v>93</v>
      </c>
      <c r="C42" s="79" t="s">
        <v>146</v>
      </c>
      <c r="D42" s="38" t="s">
        <v>63</v>
      </c>
      <c r="E42" s="78" t="s">
        <v>186</v>
      </c>
      <c r="F42" s="38" t="s">
        <v>94</v>
      </c>
      <c r="G42" s="64">
        <v>10524</v>
      </c>
      <c r="H42" s="64">
        <v>10587</v>
      </c>
      <c r="I42" s="64">
        <v>6810</v>
      </c>
    </row>
    <row r="43" spans="1:9" ht="38.25">
      <c r="A43" s="38"/>
      <c r="B43" s="41" t="s">
        <v>95</v>
      </c>
      <c r="C43" s="79" t="s">
        <v>146</v>
      </c>
      <c r="D43" s="38" t="s">
        <v>63</v>
      </c>
      <c r="E43" s="78" t="s">
        <v>186</v>
      </c>
      <c r="F43" s="38" t="s">
        <v>96</v>
      </c>
      <c r="G43" s="64">
        <v>10524</v>
      </c>
      <c r="H43" s="64">
        <v>10587</v>
      </c>
      <c r="I43" s="64">
        <v>6810</v>
      </c>
    </row>
    <row r="44" spans="1:9" ht="25.5">
      <c r="A44" s="38"/>
      <c r="B44" s="95" t="s">
        <v>38</v>
      </c>
      <c r="C44" s="104" t="s">
        <v>146</v>
      </c>
      <c r="D44" s="104" t="s">
        <v>65</v>
      </c>
      <c r="E44" s="107"/>
      <c r="F44" s="104" t="s">
        <v>147</v>
      </c>
      <c r="G44" s="81">
        <v>28000</v>
      </c>
      <c r="H44" s="81">
        <v>30000</v>
      </c>
      <c r="I44" s="81">
        <v>30000</v>
      </c>
    </row>
    <row r="45" spans="1:9" ht="38.25">
      <c r="A45" s="38"/>
      <c r="B45" s="95" t="s">
        <v>36</v>
      </c>
      <c r="C45" s="79" t="s">
        <v>146</v>
      </c>
      <c r="D45" s="38" t="s">
        <v>37</v>
      </c>
      <c r="E45" s="78"/>
      <c r="F45" s="38" t="s">
        <v>147</v>
      </c>
      <c r="G45" s="81">
        <v>28000</v>
      </c>
      <c r="H45" s="81">
        <v>30000</v>
      </c>
      <c r="I45" s="81">
        <v>30000</v>
      </c>
    </row>
    <row r="46" spans="1:9" ht="38.25">
      <c r="A46" s="38"/>
      <c r="B46" s="43" t="s">
        <v>151</v>
      </c>
      <c r="C46" s="79" t="s">
        <v>146</v>
      </c>
      <c r="D46" s="38" t="s">
        <v>37</v>
      </c>
      <c r="E46" s="38" t="s">
        <v>35</v>
      </c>
      <c r="F46" s="38"/>
      <c r="G46" s="81">
        <v>28000</v>
      </c>
      <c r="H46" s="81">
        <v>30000</v>
      </c>
      <c r="I46" s="81">
        <v>30000</v>
      </c>
    </row>
    <row r="47" spans="1:10" ht="51">
      <c r="A47" s="38"/>
      <c r="B47" s="43" t="s">
        <v>152</v>
      </c>
      <c r="C47" s="79" t="s">
        <v>146</v>
      </c>
      <c r="D47" s="38" t="s">
        <v>37</v>
      </c>
      <c r="E47" s="38" t="s">
        <v>23</v>
      </c>
      <c r="F47" s="38"/>
      <c r="G47" s="81">
        <v>28000</v>
      </c>
      <c r="H47" s="81">
        <v>30000</v>
      </c>
      <c r="I47" s="81">
        <v>30000</v>
      </c>
      <c r="J47" s="5" t="s">
        <v>147</v>
      </c>
    </row>
    <row r="48" spans="1:9" ht="25.5">
      <c r="A48" s="38"/>
      <c r="B48" s="41" t="s">
        <v>33</v>
      </c>
      <c r="C48" s="79" t="s">
        <v>146</v>
      </c>
      <c r="D48" s="38" t="s">
        <v>37</v>
      </c>
      <c r="E48" s="38" t="s">
        <v>188</v>
      </c>
      <c r="F48" s="38"/>
      <c r="G48" s="81">
        <v>28000</v>
      </c>
      <c r="H48" s="81">
        <v>30000</v>
      </c>
      <c r="I48" s="81">
        <v>30000</v>
      </c>
    </row>
    <row r="49" spans="1:9" ht="25.5">
      <c r="A49" s="38"/>
      <c r="B49" s="41" t="s">
        <v>93</v>
      </c>
      <c r="C49" s="79" t="s">
        <v>146</v>
      </c>
      <c r="D49" s="38" t="s">
        <v>37</v>
      </c>
      <c r="E49" s="38" t="s">
        <v>188</v>
      </c>
      <c r="F49" s="38" t="s">
        <v>94</v>
      </c>
      <c r="G49" s="81">
        <v>28000</v>
      </c>
      <c r="H49" s="81">
        <v>30000</v>
      </c>
      <c r="I49" s="81">
        <v>30000</v>
      </c>
    </row>
    <row r="50" spans="1:9" ht="38.25">
      <c r="A50" s="38"/>
      <c r="B50" s="41" t="s">
        <v>95</v>
      </c>
      <c r="C50" s="79" t="s">
        <v>146</v>
      </c>
      <c r="D50" s="38" t="s">
        <v>37</v>
      </c>
      <c r="E50" s="38" t="s">
        <v>188</v>
      </c>
      <c r="F50" s="38" t="s">
        <v>96</v>
      </c>
      <c r="G50" s="81">
        <v>28000</v>
      </c>
      <c r="H50" s="81">
        <v>30000</v>
      </c>
      <c r="I50" s="81">
        <v>30000</v>
      </c>
    </row>
    <row r="51" spans="1:9" ht="15.75">
      <c r="A51" s="38"/>
      <c r="B51" s="95" t="s">
        <v>153</v>
      </c>
      <c r="C51" s="104" t="s">
        <v>146</v>
      </c>
      <c r="D51" s="104" t="s">
        <v>105</v>
      </c>
      <c r="E51" s="104"/>
      <c r="F51" s="104"/>
      <c r="G51" s="81">
        <v>45200</v>
      </c>
      <c r="H51" s="81">
        <v>52632</v>
      </c>
      <c r="I51" s="81">
        <v>44256</v>
      </c>
    </row>
    <row r="52" spans="1:9" ht="15.75">
      <c r="A52" s="38"/>
      <c r="B52" s="95" t="s">
        <v>154</v>
      </c>
      <c r="C52" s="79" t="s">
        <v>146</v>
      </c>
      <c r="D52" s="38" t="s">
        <v>22</v>
      </c>
      <c r="E52" s="38"/>
      <c r="F52" s="38"/>
      <c r="G52" s="81">
        <v>45200</v>
      </c>
      <c r="H52" s="81">
        <v>52632</v>
      </c>
      <c r="I52" s="81">
        <v>44256</v>
      </c>
    </row>
    <row r="53" spans="1:9" ht="38.25">
      <c r="A53" s="38"/>
      <c r="B53" s="43" t="s">
        <v>151</v>
      </c>
      <c r="C53" s="79" t="s">
        <v>146</v>
      </c>
      <c r="D53" s="38" t="s">
        <v>22</v>
      </c>
      <c r="E53" s="38" t="s">
        <v>35</v>
      </c>
      <c r="F53" s="38"/>
      <c r="G53" s="81">
        <v>45200</v>
      </c>
      <c r="H53" s="81">
        <v>52632</v>
      </c>
      <c r="I53" s="81">
        <v>44256</v>
      </c>
    </row>
    <row r="54" spans="1:9" ht="38.25">
      <c r="A54" s="38"/>
      <c r="B54" s="43" t="s">
        <v>155</v>
      </c>
      <c r="C54" s="79" t="s">
        <v>146</v>
      </c>
      <c r="D54" s="38" t="s">
        <v>22</v>
      </c>
      <c r="E54" s="38" t="s">
        <v>34</v>
      </c>
      <c r="F54" s="38"/>
      <c r="G54" s="81">
        <v>45200</v>
      </c>
      <c r="H54" s="81">
        <v>52632</v>
      </c>
      <c r="I54" s="81">
        <v>44256</v>
      </c>
    </row>
    <row r="55" spans="1:10" ht="25.5">
      <c r="A55" s="38"/>
      <c r="B55" s="41" t="s">
        <v>33</v>
      </c>
      <c r="C55" s="79" t="s">
        <v>146</v>
      </c>
      <c r="D55" s="38" t="s">
        <v>22</v>
      </c>
      <c r="E55" s="38" t="s">
        <v>189</v>
      </c>
      <c r="F55" s="38"/>
      <c r="G55" s="81">
        <v>45200</v>
      </c>
      <c r="H55" s="81">
        <v>52632</v>
      </c>
      <c r="I55" s="81">
        <v>44256</v>
      </c>
      <c r="J55" s="5" t="s">
        <v>147</v>
      </c>
    </row>
    <row r="56" spans="1:9" ht="25.5">
      <c r="A56" s="38"/>
      <c r="B56" s="41" t="s">
        <v>93</v>
      </c>
      <c r="C56" s="79" t="s">
        <v>146</v>
      </c>
      <c r="D56" s="38" t="s">
        <v>22</v>
      </c>
      <c r="E56" s="38" t="s">
        <v>189</v>
      </c>
      <c r="F56" s="38" t="s">
        <v>94</v>
      </c>
      <c r="G56" s="81">
        <v>45200</v>
      </c>
      <c r="H56" s="81">
        <v>52632</v>
      </c>
      <c r="I56" s="81">
        <v>44256</v>
      </c>
    </row>
    <row r="57" spans="1:9" ht="38.25">
      <c r="A57" s="38"/>
      <c r="B57" s="41" t="s">
        <v>95</v>
      </c>
      <c r="C57" s="79" t="s">
        <v>146</v>
      </c>
      <c r="D57" s="38" t="s">
        <v>22</v>
      </c>
      <c r="E57" s="38" t="s">
        <v>189</v>
      </c>
      <c r="F57" s="38" t="s">
        <v>96</v>
      </c>
      <c r="G57" s="81">
        <v>45200</v>
      </c>
      <c r="H57" s="81">
        <v>52632</v>
      </c>
      <c r="I57" s="81">
        <v>44256</v>
      </c>
    </row>
    <row r="58" spans="1:9" ht="15.75">
      <c r="A58" s="38"/>
      <c r="B58" s="95" t="s">
        <v>156</v>
      </c>
      <c r="C58" s="104" t="s">
        <v>146</v>
      </c>
      <c r="D58" s="104" t="s">
        <v>126</v>
      </c>
      <c r="E58" s="104"/>
      <c r="F58" s="104"/>
      <c r="G58" s="81">
        <v>262800</v>
      </c>
      <c r="H58" s="81">
        <v>100000</v>
      </c>
      <c r="I58" s="81">
        <v>100000</v>
      </c>
    </row>
    <row r="59" spans="1:9" ht="15.75">
      <c r="A59" s="38"/>
      <c r="B59" s="95" t="s">
        <v>52</v>
      </c>
      <c r="C59" s="79" t="s">
        <v>146</v>
      </c>
      <c r="D59" s="38" t="s">
        <v>127</v>
      </c>
      <c r="E59" s="38"/>
      <c r="F59" s="38"/>
      <c r="G59" s="64">
        <v>20000</v>
      </c>
      <c r="H59" s="64"/>
      <c r="I59" s="64"/>
    </row>
    <row r="60" spans="1:9" ht="38.25">
      <c r="A60" s="38"/>
      <c r="B60" s="43" t="s">
        <v>151</v>
      </c>
      <c r="C60" s="79" t="s">
        <v>146</v>
      </c>
      <c r="D60" s="38" t="s">
        <v>127</v>
      </c>
      <c r="E60" s="38" t="s">
        <v>25</v>
      </c>
      <c r="F60" s="38"/>
      <c r="G60" s="64">
        <v>20000</v>
      </c>
      <c r="H60" s="64"/>
      <c r="I60" s="64"/>
    </row>
    <row r="61" spans="1:9" ht="25.5">
      <c r="A61" s="38"/>
      <c r="B61" s="43" t="s">
        <v>157</v>
      </c>
      <c r="C61" s="79" t="s">
        <v>146</v>
      </c>
      <c r="D61" s="38" t="s">
        <v>127</v>
      </c>
      <c r="E61" s="38" t="s">
        <v>195</v>
      </c>
      <c r="F61" s="38"/>
      <c r="G61" s="64">
        <v>20000</v>
      </c>
      <c r="H61" s="64"/>
      <c r="I61" s="64"/>
    </row>
    <row r="62" spans="1:9" ht="25.5">
      <c r="A62" s="38"/>
      <c r="B62" s="41" t="s">
        <v>93</v>
      </c>
      <c r="C62" s="79" t="s">
        <v>146</v>
      </c>
      <c r="D62" s="38" t="s">
        <v>127</v>
      </c>
      <c r="E62" s="38" t="s">
        <v>195</v>
      </c>
      <c r="F62" s="38" t="s">
        <v>94</v>
      </c>
      <c r="G62" s="64">
        <v>20000</v>
      </c>
      <c r="H62" s="64"/>
      <c r="I62" s="64"/>
    </row>
    <row r="63" spans="1:9" ht="38.25">
      <c r="A63" s="38"/>
      <c r="B63" s="41" t="s">
        <v>95</v>
      </c>
      <c r="C63" s="79" t="s">
        <v>146</v>
      </c>
      <c r="D63" s="38" t="s">
        <v>127</v>
      </c>
      <c r="E63" s="38" t="s">
        <v>195</v>
      </c>
      <c r="F63" s="38" t="s">
        <v>96</v>
      </c>
      <c r="G63" s="64">
        <v>20000</v>
      </c>
      <c r="H63" s="64"/>
      <c r="I63" s="64"/>
    </row>
    <row r="64" spans="1:9" ht="15.75">
      <c r="A64" s="38"/>
      <c r="B64" s="95" t="s">
        <v>158</v>
      </c>
      <c r="C64" s="79" t="s">
        <v>146</v>
      </c>
      <c r="D64" s="38" t="s">
        <v>24</v>
      </c>
      <c r="E64" s="38"/>
      <c r="F64" s="38"/>
      <c r="G64" s="64">
        <v>158000</v>
      </c>
      <c r="H64" s="64">
        <v>100000</v>
      </c>
      <c r="I64" s="64">
        <v>100000</v>
      </c>
    </row>
    <row r="65" spans="1:9" ht="38.25">
      <c r="A65" s="38"/>
      <c r="B65" s="43" t="s">
        <v>151</v>
      </c>
      <c r="C65" s="79" t="s">
        <v>146</v>
      </c>
      <c r="D65" s="38" t="s">
        <v>24</v>
      </c>
      <c r="E65" s="38" t="s">
        <v>35</v>
      </c>
      <c r="F65" s="38"/>
      <c r="G65" s="64">
        <v>158000</v>
      </c>
      <c r="H65" s="64">
        <v>100000</v>
      </c>
      <c r="I65" s="64">
        <v>100000</v>
      </c>
    </row>
    <row r="66" spans="1:9" ht="38.25">
      <c r="A66" s="38"/>
      <c r="B66" s="43" t="s">
        <v>159</v>
      </c>
      <c r="C66" s="79" t="s">
        <v>146</v>
      </c>
      <c r="D66" s="38" t="s">
        <v>24</v>
      </c>
      <c r="E66" s="38" t="s">
        <v>25</v>
      </c>
      <c r="F66" s="38"/>
      <c r="G66" s="64">
        <v>158000</v>
      </c>
      <c r="H66" s="64">
        <v>100000</v>
      </c>
      <c r="I66" s="64">
        <v>100000</v>
      </c>
    </row>
    <row r="67" spans="1:9" ht="15.75">
      <c r="A67" s="38"/>
      <c r="B67" s="95" t="s">
        <v>161</v>
      </c>
      <c r="C67" s="79" t="s">
        <v>146</v>
      </c>
      <c r="D67" s="38" t="s">
        <v>24</v>
      </c>
      <c r="E67" s="38" t="s">
        <v>160</v>
      </c>
      <c r="F67" s="38"/>
      <c r="G67" s="64">
        <v>65000</v>
      </c>
      <c r="H67" s="64">
        <v>80000</v>
      </c>
      <c r="I67" s="64">
        <v>80000</v>
      </c>
    </row>
    <row r="68" spans="1:9" ht="25.5">
      <c r="A68" s="38"/>
      <c r="B68" s="41" t="s">
        <v>93</v>
      </c>
      <c r="C68" s="79" t="s">
        <v>146</v>
      </c>
      <c r="D68" s="38" t="s">
        <v>24</v>
      </c>
      <c r="E68" s="38" t="s">
        <v>160</v>
      </c>
      <c r="F68" s="38" t="s">
        <v>94</v>
      </c>
      <c r="G68" s="64">
        <v>65000</v>
      </c>
      <c r="H68" s="64">
        <v>80000</v>
      </c>
      <c r="I68" s="64">
        <v>80000</v>
      </c>
    </row>
    <row r="69" spans="1:9" ht="38.25">
      <c r="A69" s="38"/>
      <c r="B69" s="41" t="s">
        <v>95</v>
      </c>
      <c r="C69" s="79" t="s">
        <v>146</v>
      </c>
      <c r="D69" s="38" t="s">
        <v>24</v>
      </c>
      <c r="E69" s="38" t="s">
        <v>160</v>
      </c>
      <c r="F69" s="38" t="s">
        <v>96</v>
      </c>
      <c r="G69" s="64">
        <v>65000</v>
      </c>
      <c r="H69" s="64">
        <v>80000</v>
      </c>
      <c r="I69" s="64">
        <v>80000</v>
      </c>
    </row>
    <row r="70" spans="1:9" ht="15.75">
      <c r="A70" s="38"/>
      <c r="B70" s="95" t="s">
        <v>197</v>
      </c>
      <c r="C70" s="79" t="s">
        <v>146</v>
      </c>
      <c r="D70" s="38" t="s">
        <v>24</v>
      </c>
      <c r="E70" s="38" t="s">
        <v>162</v>
      </c>
      <c r="F70" s="38"/>
      <c r="G70" s="64">
        <v>73000</v>
      </c>
      <c r="H70" s="64">
        <v>5000</v>
      </c>
      <c r="I70" s="64">
        <v>5000</v>
      </c>
    </row>
    <row r="71" spans="1:9" ht="25.5">
      <c r="A71" s="38"/>
      <c r="B71" s="41" t="s">
        <v>93</v>
      </c>
      <c r="C71" s="79" t="s">
        <v>146</v>
      </c>
      <c r="D71" s="38" t="s">
        <v>24</v>
      </c>
      <c r="E71" s="38" t="s">
        <v>162</v>
      </c>
      <c r="F71" s="38" t="s">
        <v>94</v>
      </c>
      <c r="G71" s="64">
        <v>73000</v>
      </c>
      <c r="H71" s="64">
        <v>5000</v>
      </c>
      <c r="I71" s="64">
        <v>5000</v>
      </c>
    </row>
    <row r="72" spans="1:9" ht="38.25">
      <c r="A72" s="38"/>
      <c r="B72" s="41" t="s">
        <v>95</v>
      </c>
      <c r="C72" s="79" t="s">
        <v>146</v>
      </c>
      <c r="D72" s="38" t="s">
        <v>24</v>
      </c>
      <c r="E72" s="38" t="s">
        <v>162</v>
      </c>
      <c r="F72" s="38" t="s">
        <v>96</v>
      </c>
      <c r="G72" s="64">
        <v>73000</v>
      </c>
      <c r="H72" s="64">
        <v>5000</v>
      </c>
      <c r="I72" s="64">
        <v>5000</v>
      </c>
    </row>
    <row r="73" spans="1:9" ht="15.75">
      <c r="A73" s="38"/>
      <c r="B73" s="95" t="s">
        <v>198</v>
      </c>
      <c r="C73" s="79" t="s">
        <v>146</v>
      </c>
      <c r="D73" s="38" t="s">
        <v>24</v>
      </c>
      <c r="E73" s="38" t="s">
        <v>163</v>
      </c>
      <c r="F73" s="38"/>
      <c r="G73" s="64">
        <v>20000</v>
      </c>
      <c r="H73" s="64">
        <v>15000</v>
      </c>
      <c r="I73" s="64">
        <v>15000</v>
      </c>
    </row>
    <row r="74" spans="1:9" ht="25.5">
      <c r="A74" s="38"/>
      <c r="B74" s="43" t="s">
        <v>164</v>
      </c>
      <c r="C74" s="79" t="s">
        <v>146</v>
      </c>
      <c r="D74" s="38" t="s">
        <v>24</v>
      </c>
      <c r="E74" s="38" t="s">
        <v>165</v>
      </c>
      <c r="F74" s="38"/>
      <c r="G74" s="64">
        <v>10000</v>
      </c>
      <c r="H74" s="64">
        <v>15000</v>
      </c>
      <c r="I74" s="64">
        <v>15000</v>
      </c>
    </row>
    <row r="75" spans="1:9" ht="25.5">
      <c r="A75" s="38"/>
      <c r="B75" s="41" t="s">
        <v>93</v>
      </c>
      <c r="C75" s="79" t="s">
        <v>146</v>
      </c>
      <c r="D75" s="38" t="s">
        <v>24</v>
      </c>
      <c r="E75" s="38" t="s">
        <v>165</v>
      </c>
      <c r="F75" s="38" t="s">
        <v>94</v>
      </c>
      <c r="G75" s="64">
        <v>10000</v>
      </c>
      <c r="H75" s="64">
        <v>10000</v>
      </c>
      <c r="I75" s="64">
        <v>10000</v>
      </c>
    </row>
    <row r="76" spans="1:9" ht="38.25">
      <c r="A76" s="38"/>
      <c r="B76" s="41" t="s">
        <v>95</v>
      </c>
      <c r="C76" s="79" t="s">
        <v>146</v>
      </c>
      <c r="D76" s="38" t="s">
        <v>24</v>
      </c>
      <c r="E76" s="38" t="s">
        <v>165</v>
      </c>
      <c r="F76" s="38" t="s">
        <v>96</v>
      </c>
      <c r="G76" s="64">
        <v>10000</v>
      </c>
      <c r="H76" s="64">
        <v>10000</v>
      </c>
      <c r="I76" s="64">
        <v>10000</v>
      </c>
    </row>
    <row r="77" spans="1:9" ht="25.5">
      <c r="A77" s="38"/>
      <c r="B77" s="41" t="s">
        <v>93</v>
      </c>
      <c r="C77" s="79" t="s">
        <v>146</v>
      </c>
      <c r="D77" s="38" t="s">
        <v>24</v>
      </c>
      <c r="E77" s="38" t="s">
        <v>163</v>
      </c>
      <c r="F77" s="38" t="s">
        <v>94</v>
      </c>
      <c r="G77" s="64">
        <v>10000</v>
      </c>
      <c r="H77" s="64">
        <v>5000</v>
      </c>
      <c r="I77" s="64">
        <v>5000</v>
      </c>
    </row>
    <row r="78" spans="1:9" ht="38.25">
      <c r="A78" s="38"/>
      <c r="B78" s="41" t="s">
        <v>95</v>
      </c>
      <c r="C78" s="79" t="s">
        <v>146</v>
      </c>
      <c r="D78" s="38" t="s">
        <v>24</v>
      </c>
      <c r="E78" s="38" t="s">
        <v>166</v>
      </c>
      <c r="F78" s="38" t="s">
        <v>96</v>
      </c>
      <c r="G78" s="64">
        <v>10000</v>
      </c>
      <c r="H78" s="64">
        <v>5000</v>
      </c>
      <c r="I78" s="64">
        <v>5000</v>
      </c>
    </row>
    <row r="79" spans="1:9" ht="15.75">
      <c r="A79" s="38"/>
      <c r="B79" s="95" t="s">
        <v>199</v>
      </c>
      <c r="C79" s="104" t="s">
        <v>146</v>
      </c>
      <c r="D79" s="104" t="s">
        <v>98</v>
      </c>
      <c r="E79" s="104"/>
      <c r="F79" s="104"/>
      <c r="G79" s="106">
        <v>654000</v>
      </c>
      <c r="H79" s="81">
        <v>650165</v>
      </c>
      <c r="I79" s="81">
        <v>640165</v>
      </c>
    </row>
    <row r="80" spans="1:9" ht="15.75">
      <c r="A80" s="38"/>
      <c r="B80" s="95" t="s">
        <v>53</v>
      </c>
      <c r="C80" s="79" t="s">
        <v>146</v>
      </c>
      <c r="D80" s="38" t="s">
        <v>99</v>
      </c>
      <c r="E80" s="38"/>
      <c r="F80" s="38"/>
      <c r="G80" s="64">
        <v>654000</v>
      </c>
      <c r="H80" s="81">
        <v>650165</v>
      </c>
      <c r="I80" s="81">
        <v>640165</v>
      </c>
    </row>
    <row r="81" spans="1:10" ht="25.5">
      <c r="A81" s="38"/>
      <c r="B81" s="43" t="s">
        <v>167</v>
      </c>
      <c r="C81" s="79" t="s">
        <v>146</v>
      </c>
      <c r="D81" s="38" t="s">
        <v>99</v>
      </c>
      <c r="E81" s="38" t="s">
        <v>168</v>
      </c>
      <c r="F81" s="38" t="s">
        <v>147</v>
      </c>
      <c r="G81" s="64">
        <v>654000</v>
      </c>
      <c r="H81" s="81">
        <v>650165</v>
      </c>
      <c r="I81" s="81">
        <v>640165</v>
      </c>
      <c r="J81" s="5" t="s">
        <v>147</v>
      </c>
    </row>
    <row r="82" spans="1:9" ht="25.5">
      <c r="A82" s="38"/>
      <c r="B82" s="43" t="s">
        <v>169</v>
      </c>
      <c r="C82" s="79" t="s">
        <v>146</v>
      </c>
      <c r="D82" s="38" t="s">
        <v>99</v>
      </c>
      <c r="E82" s="38" t="s">
        <v>170</v>
      </c>
      <c r="F82" s="38"/>
      <c r="G82" s="64">
        <v>654000</v>
      </c>
      <c r="H82" s="81">
        <v>650165</v>
      </c>
      <c r="I82" s="81">
        <v>640165</v>
      </c>
    </row>
    <row r="83" spans="1:9" ht="38.25">
      <c r="A83" s="38"/>
      <c r="B83" s="43" t="s">
        <v>176</v>
      </c>
      <c r="C83" s="79" t="s">
        <v>146</v>
      </c>
      <c r="D83" s="38" t="s">
        <v>99</v>
      </c>
      <c r="E83" s="38" t="s">
        <v>172</v>
      </c>
      <c r="F83" s="38" t="s">
        <v>177</v>
      </c>
      <c r="G83" s="64">
        <v>654000</v>
      </c>
      <c r="H83" s="81">
        <v>650165</v>
      </c>
      <c r="I83" s="81">
        <v>640165</v>
      </c>
    </row>
    <row r="84" spans="1:9" ht="15.75">
      <c r="A84" s="38"/>
      <c r="B84" s="43" t="s">
        <v>178</v>
      </c>
      <c r="C84" s="79" t="s">
        <v>146</v>
      </c>
      <c r="D84" s="38" t="s">
        <v>99</v>
      </c>
      <c r="E84" s="38" t="s">
        <v>172</v>
      </c>
      <c r="F84" s="38" t="s">
        <v>179</v>
      </c>
      <c r="G84" s="64">
        <v>654000</v>
      </c>
      <c r="H84" s="81">
        <v>650165</v>
      </c>
      <c r="I84" s="81">
        <v>640165</v>
      </c>
    </row>
    <row r="85" spans="1:10" ht="38.25">
      <c r="A85" s="38"/>
      <c r="B85" s="41" t="s">
        <v>171</v>
      </c>
      <c r="C85" s="79" t="s">
        <v>146</v>
      </c>
      <c r="D85" s="38" t="s">
        <v>99</v>
      </c>
      <c r="E85" s="38" t="s">
        <v>172</v>
      </c>
      <c r="F85" s="38" t="s">
        <v>173</v>
      </c>
      <c r="G85" s="64">
        <v>654000</v>
      </c>
      <c r="H85" s="81">
        <v>650165</v>
      </c>
      <c r="I85" s="81">
        <v>640165</v>
      </c>
      <c r="J85" s="5" t="s">
        <v>147</v>
      </c>
    </row>
    <row r="86" spans="1:9" ht="15.75">
      <c r="A86" s="38"/>
      <c r="B86" s="41" t="s">
        <v>174</v>
      </c>
      <c r="C86" s="79" t="s">
        <v>146</v>
      </c>
      <c r="D86" s="38" t="s">
        <v>99</v>
      </c>
      <c r="E86" s="38" t="s">
        <v>172</v>
      </c>
      <c r="F86" s="38" t="s">
        <v>175</v>
      </c>
      <c r="G86" s="64">
        <v>0</v>
      </c>
      <c r="H86" s="64"/>
      <c r="I86" s="64"/>
    </row>
    <row r="87" spans="1:9" ht="15.75">
      <c r="A87" s="38"/>
      <c r="B87" s="95" t="s">
        <v>190</v>
      </c>
      <c r="C87" s="104" t="s">
        <v>146</v>
      </c>
      <c r="D87" s="104" t="s">
        <v>56</v>
      </c>
      <c r="E87" s="104"/>
      <c r="F87" s="104"/>
      <c r="G87" s="81">
        <v>3249</v>
      </c>
      <c r="H87" s="81">
        <v>3249</v>
      </c>
      <c r="I87" s="81">
        <v>3249</v>
      </c>
    </row>
    <row r="88" spans="1:9" ht="25.5">
      <c r="A88" s="38"/>
      <c r="B88" s="95" t="s">
        <v>191</v>
      </c>
      <c r="C88" s="79" t="s">
        <v>146</v>
      </c>
      <c r="D88" s="38" t="s">
        <v>60</v>
      </c>
      <c r="E88" s="38"/>
      <c r="F88" s="38"/>
      <c r="G88" s="64">
        <v>3249</v>
      </c>
      <c r="H88" s="64">
        <v>3249</v>
      </c>
      <c r="I88" s="64">
        <v>3249</v>
      </c>
    </row>
    <row r="89" spans="1:9" ht="38.25">
      <c r="A89" s="38"/>
      <c r="B89" s="43" t="s">
        <v>151</v>
      </c>
      <c r="C89" s="79" t="s">
        <v>146</v>
      </c>
      <c r="D89" s="38" t="s">
        <v>60</v>
      </c>
      <c r="E89" s="38" t="s">
        <v>35</v>
      </c>
      <c r="F89" s="38"/>
      <c r="G89" s="64">
        <v>3249</v>
      </c>
      <c r="H89" s="64">
        <v>3249</v>
      </c>
      <c r="I89" s="64">
        <v>3249</v>
      </c>
    </row>
    <row r="90" spans="1:9" ht="25.5">
      <c r="A90" s="38"/>
      <c r="B90" s="43" t="s">
        <v>192</v>
      </c>
      <c r="C90" s="79" t="s">
        <v>146</v>
      </c>
      <c r="D90" s="38" t="s">
        <v>60</v>
      </c>
      <c r="E90" s="38" t="s">
        <v>193</v>
      </c>
      <c r="F90" s="38"/>
      <c r="G90" s="64">
        <v>3249</v>
      </c>
      <c r="H90" s="64">
        <v>3249</v>
      </c>
      <c r="I90" s="64">
        <v>3249</v>
      </c>
    </row>
    <row r="91" spans="1:9" ht="15.75">
      <c r="A91" s="38"/>
      <c r="B91" s="41" t="s">
        <v>20</v>
      </c>
      <c r="C91" s="101">
        <v>834</v>
      </c>
      <c r="D91" s="101">
        <v>1105</v>
      </c>
      <c r="E91" s="43" t="s">
        <v>203</v>
      </c>
      <c r="F91" s="102">
        <v>500</v>
      </c>
      <c r="G91" s="64">
        <v>3249</v>
      </c>
      <c r="H91" s="64">
        <v>3249</v>
      </c>
      <c r="I91" s="64">
        <v>3249</v>
      </c>
    </row>
    <row r="92" spans="1:9" ht="15.75">
      <c r="A92" s="38"/>
      <c r="B92" s="41" t="s">
        <v>30</v>
      </c>
      <c r="C92" s="101">
        <v>834</v>
      </c>
      <c r="D92" s="101">
        <v>1105</v>
      </c>
      <c r="E92" s="43" t="s">
        <v>203</v>
      </c>
      <c r="F92" s="103">
        <v>540</v>
      </c>
      <c r="G92" s="81">
        <v>3249</v>
      </c>
      <c r="H92" s="81">
        <v>3249</v>
      </c>
      <c r="I92" s="81">
        <v>3249</v>
      </c>
    </row>
    <row r="93" spans="1:9" ht="15.75">
      <c r="A93" s="38"/>
      <c r="B93" s="82" t="s">
        <v>194</v>
      </c>
      <c r="C93" s="41"/>
      <c r="D93" s="41"/>
      <c r="E93" s="41"/>
      <c r="F93" s="79"/>
      <c r="G93" s="81"/>
      <c r="H93" s="81">
        <v>49761</v>
      </c>
      <c r="I93" s="81">
        <v>99104</v>
      </c>
    </row>
    <row r="94" spans="1:9" ht="15.75">
      <c r="A94" s="38"/>
      <c r="B94" s="82" t="s">
        <v>31</v>
      </c>
      <c r="C94" s="79"/>
      <c r="D94" s="79"/>
      <c r="E94" s="80"/>
      <c r="F94" s="79"/>
      <c r="G94" s="81">
        <v>2165207.47</v>
      </c>
      <c r="H94" s="81">
        <v>2038979</v>
      </c>
      <c r="I94" s="81">
        <v>2066169</v>
      </c>
    </row>
    <row r="96" ht="15.75">
      <c r="G96" s="32" t="s">
        <v>147</v>
      </c>
    </row>
    <row r="98" ht="15.75">
      <c r="G98" s="35" t="s">
        <v>147</v>
      </c>
    </row>
  </sheetData>
  <sheetProtection/>
  <autoFilter ref="A9:I94">
    <sortState ref="A10:I98">
      <sortCondition sortBy="fontColor" dxfId="0" ref="E10:E98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6">
      <selection activeCell="A36" sqref="A36:IV50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9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17" t="s">
        <v>135</v>
      </c>
      <c r="H1" s="117"/>
    </row>
    <row r="2" spans="4:8" ht="15.75">
      <c r="D2" s="50"/>
      <c r="F2" s="59"/>
      <c r="G2" s="5" t="s">
        <v>50</v>
      </c>
      <c r="H2" s="5"/>
    </row>
    <row r="3" spans="4:8" ht="15.75">
      <c r="D3" s="52"/>
      <c r="F3" s="60"/>
      <c r="G3" s="5" t="s">
        <v>51</v>
      </c>
      <c r="H3" s="5"/>
    </row>
    <row r="4" spans="4:8" ht="15.75">
      <c r="D4" s="53"/>
      <c r="F4" s="61"/>
      <c r="G4" s="5" t="s">
        <v>142</v>
      </c>
      <c r="H4" s="5" t="s">
        <v>143</v>
      </c>
    </row>
    <row r="5" spans="4:8" ht="15.75">
      <c r="D5" s="53"/>
      <c r="F5" s="61"/>
      <c r="G5" s="5"/>
      <c r="H5" s="5"/>
    </row>
    <row r="6" spans="1:8" ht="34.5" customHeight="1">
      <c r="A6" s="115" t="s">
        <v>140</v>
      </c>
      <c r="B6" s="115"/>
      <c r="C6" s="115"/>
      <c r="D6" s="115"/>
      <c r="E6" s="115"/>
      <c r="F6" s="115"/>
      <c r="G6" s="115"/>
      <c r="H6" s="115"/>
    </row>
    <row r="7" spans="1:8" ht="14.25" customHeight="1">
      <c r="A7" s="116" t="s">
        <v>141</v>
      </c>
      <c r="B7" s="116"/>
      <c r="C7" s="116"/>
      <c r="D7" s="116"/>
      <c r="E7" s="116"/>
      <c r="F7" s="116"/>
      <c r="G7" s="116"/>
      <c r="H7" s="116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144</v>
      </c>
    </row>
    <row r="10" spans="1:8" ht="51">
      <c r="A10" s="37" t="s">
        <v>106</v>
      </c>
      <c r="B10" s="37" t="s">
        <v>83</v>
      </c>
      <c r="C10" s="38" t="s">
        <v>48</v>
      </c>
      <c r="D10" s="38" t="s">
        <v>49</v>
      </c>
      <c r="E10" s="38" t="s">
        <v>85</v>
      </c>
      <c r="F10" s="63" t="s">
        <v>86</v>
      </c>
      <c r="G10" s="39" t="s">
        <v>32</v>
      </c>
      <c r="H10" s="39" t="s">
        <v>136</v>
      </c>
    </row>
    <row r="11" spans="1:8" ht="12.75">
      <c r="A11" s="40" t="s">
        <v>109</v>
      </c>
      <c r="B11" s="38" t="s">
        <v>110</v>
      </c>
      <c r="C11" s="40" t="s">
        <v>111</v>
      </c>
      <c r="D11" s="38" t="s">
        <v>112</v>
      </c>
      <c r="E11" s="40" t="s">
        <v>113</v>
      </c>
      <c r="F11" s="38" t="s">
        <v>114</v>
      </c>
      <c r="G11" s="40" t="s">
        <v>115</v>
      </c>
      <c r="H11" s="38" t="s">
        <v>119</v>
      </c>
    </row>
    <row r="12" spans="1:8" ht="38.25">
      <c r="A12" s="38" t="s">
        <v>109</v>
      </c>
      <c r="B12" s="95" t="s">
        <v>16</v>
      </c>
      <c r="C12" s="70" t="s">
        <v>35</v>
      </c>
      <c r="D12" s="70" t="s">
        <v>87</v>
      </c>
      <c r="E12" s="70" t="s">
        <v>87</v>
      </c>
      <c r="F12" s="71"/>
      <c r="G12" s="71"/>
      <c r="H12" s="71"/>
    </row>
    <row r="13" spans="1:8" ht="27">
      <c r="A13" s="38" t="s">
        <v>110</v>
      </c>
      <c r="B13" s="75" t="s">
        <v>17</v>
      </c>
      <c r="C13" s="72" t="s">
        <v>25</v>
      </c>
      <c r="D13" s="72"/>
      <c r="E13" s="72"/>
      <c r="F13" s="73"/>
      <c r="G13" s="73"/>
      <c r="H13" s="73"/>
    </row>
    <row r="14" spans="1:8" ht="12.75">
      <c r="A14" s="38" t="s">
        <v>111</v>
      </c>
      <c r="B14" s="100" t="s">
        <v>18</v>
      </c>
      <c r="C14" s="38" t="s">
        <v>26</v>
      </c>
      <c r="D14" s="38"/>
      <c r="E14" s="38"/>
      <c r="F14" s="42"/>
      <c r="G14" s="42"/>
      <c r="H14" s="42"/>
    </row>
    <row r="15" spans="1:8" ht="25.5">
      <c r="A15" s="38" t="s">
        <v>112</v>
      </c>
      <c r="B15" s="41" t="s">
        <v>93</v>
      </c>
      <c r="C15" s="38" t="s">
        <v>26</v>
      </c>
      <c r="D15" s="38" t="s">
        <v>94</v>
      </c>
      <c r="E15" s="38"/>
      <c r="F15" s="42"/>
      <c r="G15" s="42"/>
      <c r="H15" s="42"/>
    </row>
    <row r="16" spans="1:8" ht="25.5">
      <c r="A16" s="38" t="s">
        <v>113</v>
      </c>
      <c r="B16" s="41" t="s">
        <v>95</v>
      </c>
      <c r="C16" s="38" t="s">
        <v>26</v>
      </c>
      <c r="D16" s="38" t="s">
        <v>96</v>
      </c>
      <c r="E16" s="38"/>
      <c r="F16" s="42"/>
      <c r="G16" s="42"/>
      <c r="H16" s="42"/>
    </row>
    <row r="17" spans="1:8" ht="12.75">
      <c r="A17" s="38"/>
      <c r="B17" s="41" t="s">
        <v>125</v>
      </c>
      <c r="C17" s="38" t="s">
        <v>26</v>
      </c>
      <c r="D17" s="38" t="s">
        <v>96</v>
      </c>
      <c r="E17" s="38" t="s">
        <v>126</v>
      </c>
      <c r="F17" s="42"/>
      <c r="G17" s="42"/>
      <c r="H17" s="42"/>
    </row>
    <row r="18" spans="1:8" ht="12.75">
      <c r="A18" s="38"/>
      <c r="B18" s="41" t="s">
        <v>27</v>
      </c>
      <c r="C18" s="38" t="s">
        <v>26</v>
      </c>
      <c r="D18" s="38" t="s">
        <v>96</v>
      </c>
      <c r="E18" s="38" t="s">
        <v>24</v>
      </c>
      <c r="F18" s="42"/>
      <c r="G18" s="42"/>
      <c r="H18" s="42"/>
    </row>
    <row r="19" spans="1:8" ht="29.25" customHeight="1">
      <c r="A19" s="38" t="s">
        <v>119</v>
      </c>
      <c r="B19" s="75" t="s">
        <v>19</v>
      </c>
      <c r="C19" s="72" t="s">
        <v>34</v>
      </c>
      <c r="D19" s="72"/>
      <c r="E19" s="72"/>
      <c r="F19" s="73"/>
      <c r="G19" s="73"/>
      <c r="H19" s="73"/>
    </row>
    <row r="20" spans="1:8" ht="18.75" customHeight="1">
      <c r="A20" s="38"/>
      <c r="B20" s="41"/>
      <c r="C20" s="72"/>
      <c r="D20" s="72"/>
      <c r="E20" s="72"/>
      <c r="F20" s="73"/>
      <c r="G20" s="73"/>
      <c r="H20" s="73"/>
    </row>
    <row r="21" spans="1:8" ht="25.5">
      <c r="A21" s="38"/>
      <c r="B21" s="41" t="s">
        <v>93</v>
      </c>
      <c r="C21" s="38" t="s">
        <v>28</v>
      </c>
      <c r="D21" s="38"/>
      <c r="E21" s="72"/>
      <c r="F21" s="73"/>
      <c r="G21" s="73"/>
      <c r="H21" s="73"/>
    </row>
    <row r="22" spans="1:8" ht="25.5">
      <c r="A22" s="38"/>
      <c r="B22" s="41" t="s">
        <v>95</v>
      </c>
      <c r="C22" s="38" t="s">
        <v>28</v>
      </c>
      <c r="D22" s="38" t="s">
        <v>94</v>
      </c>
      <c r="E22" s="72"/>
      <c r="F22" s="73"/>
      <c r="G22" s="73"/>
      <c r="H22" s="73"/>
    </row>
    <row r="23" spans="1:8" ht="13.5">
      <c r="A23" s="38"/>
      <c r="B23" s="75"/>
      <c r="C23" s="38" t="s">
        <v>28</v>
      </c>
      <c r="D23" s="38" t="s">
        <v>96</v>
      </c>
      <c r="E23" s="72"/>
      <c r="F23" s="73"/>
      <c r="G23" s="73"/>
      <c r="H23" s="73"/>
    </row>
    <row r="24" spans="1:8" ht="15.75">
      <c r="A24" s="38"/>
      <c r="B24" s="10" t="s">
        <v>104</v>
      </c>
      <c r="C24" s="38" t="s">
        <v>28</v>
      </c>
      <c r="D24" s="38" t="s">
        <v>96</v>
      </c>
      <c r="E24" s="38" t="s">
        <v>105</v>
      </c>
      <c r="F24" s="73"/>
      <c r="G24" s="73"/>
      <c r="H24" s="73"/>
    </row>
    <row r="25" spans="1:8" ht="16.5">
      <c r="A25" s="38"/>
      <c r="B25" s="99" t="s">
        <v>15</v>
      </c>
      <c r="C25" s="38" t="s">
        <v>28</v>
      </c>
      <c r="D25" s="38" t="s">
        <v>96</v>
      </c>
      <c r="E25" s="38" t="s">
        <v>22</v>
      </c>
      <c r="F25" s="73"/>
      <c r="G25" s="73"/>
      <c r="H25" s="73"/>
    </row>
    <row r="26" spans="1:8" ht="25.5">
      <c r="A26" s="38" t="s">
        <v>0</v>
      </c>
      <c r="B26" s="41" t="s">
        <v>132</v>
      </c>
      <c r="C26" s="46" t="s">
        <v>133</v>
      </c>
      <c r="D26" s="46"/>
      <c r="E26" s="46"/>
      <c r="F26" s="45"/>
      <c r="G26" s="45"/>
      <c r="H26" s="45"/>
    </row>
    <row r="27" spans="1:8" ht="25.5">
      <c r="A27" s="38" t="s">
        <v>1</v>
      </c>
      <c r="B27" s="41" t="s">
        <v>130</v>
      </c>
      <c r="C27" s="38" t="s">
        <v>134</v>
      </c>
      <c r="D27" s="38" t="s">
        <v>87</v>
      </c>
      <c r="E27" s="46"/>
      <c r="F27" s="45"/>
      <c r="G27" s="45"/>
      <c r="H27" s="45"/>
    </row>
    <row r="28" spans="1:8" ht="51">
      <c r="A28" s="38" t="s">
        <v>2</v>
      </c>
      <c r="B28" s="41" t="s">
        <v>89</v>
      </c>
      <c r="C28" s="38" t="s">
        <v>134</v>
      </c>
      <c r="D28" s="38" t="s">
        <v>90</v>
      </c>
      <c r="E28" s="46"/>
      <c r="F28" s="45">
        <f>F29</f>
        <v>468203</v>
      </c>
      <c r="G28" s="45">
        <f aca="true" t="shared" si="0" ref="G28:H30">G29</f>
        <v>462422</v>
      </c>
      <c r="H28" s="45">
        <f t="shared" si="0"/>
        <v>462422</v>
      </c>
    </row>
    <row r="29" spans="1:8" ht="25.5">
      <c r="A29" s="38" t="s">
        <v>3</v>
      </c>
      <c r="B29" s="41" t="s">
        <v>91</v>
      </c>
      <c r="C29" s="38" t="s">
        <v>134</v>
      </c>
      <c r="D29" s="38" t="s">
        <v>92</v>
      </c>
      <c r="E29" s="46"/>
      <c r="F29" s="45">
        <f>F30</f>
        <v>468203</v>
      </c>
      <c r="G29" s="45">
        <f t="shared" si="0"/>
        <v>462422</v>
      </c>
      <c r="H29" s="45">
        <f t="shared" si="0"/>
        <v>462422</v>
      </c>
    </row>
    <row r="30" spans="1:8" ht="12.75">
      <c r="A30" s="38" t="s">
        <v>4</v>
      </c>
      <c r="B30" s="96" t="s">
        <v>88</v>
      </c>
      <c r="C30" s="38" t="s">
        <v>134</v>
      </c>
      <c r="D30" s="38" t="s">
        <v>92</v>
      </c>
      <c r="E30" s="46" t="s">
        <v>117</v>
      </c>
      <c r="F30" s="45">
        <f>F31</f>
        <v>468203</v>
      </c>
      <c r="G30" s="45">
        <f t="shared" si="0"/>
        <v>462422</v>
      </c>
      <c r="H30" s="45">
        <f t="shared" si="0"/>
        <v>462422</v>
      </c>
    </row>
    <row r="31" spans="1:8" ht="25.5">
      <c r="A31" s="38" t="s">
        <v>5</v>
      </c>
      <c r="B31" s="44" t="s">
        <v>79</v>
      </c>
      <c r="C31" s="38" t="s">
        <v>134</v>
      </c>
      <c r="D31" s="38" t="s">
        <v>92</v>
      </c>
      <c r="E31" s="46" t="s">
        <v>118</v>
      </c>
      <c r="F31" s="45">
        <f>'прил 6'!G17</f>
        <v>468203</v>
      </c>
      <c r="G31" s="45">
        <f>'прил 6'!H17</f>
        <v>462422</v>
      </c>
      <c r="H31" s="45">
        <f>'прил 6'!I17</f>
        <v>462422</v>
      </c>
    </row>
    <row r="32" spans="1:8" ht="51">
      <c r="A32" s="38" t="s">
        <v>6</v>
      </c>
      <c r="B32" s="41" t="s">
        <v>89</v>
      </c>
      <c r="C32" s="38" t="s">
        <v>134</v>
      </c>
      <c r="D32" s="38" t="s">
        <v>90</v>
      </c>
      <c r="E32" s="46"/>
      <c r="F32" s="45">
        <f>F33</f>
        <v>322818</v>
      </c>
      <c r="G32" s="45">
        <f aca="true" t="shared" si="1" ref="G32:H34">G33</f>
        <v>282838</v>
      </c>
      <c r="H32" s="45">
        <f t="shared" si="1"/>
        <v>282838</v>
      </c>
    </row>
    <row r="33" spans="1:8" ht="25.5">
      <c r="A33" s="38" t="s">
        <v>7</v>
      </c>
      <c r="B33" s="41" t="s">
        <v>91</v>
      </c>
      <c r="C33" s="38" t="s">
        <v>134</v>
      </c>
      <c r="D33" s="38" t="s">
        <v>92</v>
      </c>
      <c r="E33" s="46"/>
      <c r="F33" s="45">
        <f>F34</f>
        <v>322818</v>
      </c>
      <c r="G33" s="45">
        <f t="shared" si="1"/>
        <v>282838</v>
      </c>
      <c r="H33" s="45">
        <f t="shared" si="1"/>
        <v>282838</v>
      </c>
    </row>
    <row r="34" spans="1:8" ht="12.75">
      <c r="A34" s="38" t="s">
        <v>8</v>
      </c>
      <c r="B34" s="96" t="s">
        <v>88</v>
      </c>
      <c r="C34" s="38" t="s">
        <v>134</v>
      </c>
      <c r="D34" s="38" t="s">
        <v>92</v>
      </c>
      <c r="E34" s="46" t="s">
        <v>117</v>
      </c>
      <c r="F34" s="45">
        <f>F35</f>
        <v>322818</v>
      </c>
      <c r="G34" s="45">
        <f t="shared" si="1"/>
        <v>282838</v>
      </c>
      <c r="H34" s="45">
        <f t="shared" si="1"/>
        <v>282838</v>
      </c>
    </row>
    <row r="35" spans="1:8" ht="38.25">
      <c r="A35" s="38" t="s">
        <v>9</v>
      </c>
      <c r="B35" s="44" t="s">
        <v>80</v>
      </c>
      <c r="C35" s="38" t="s">
        <v>134</v>
      </c>
      <c r="D35" s="38" t="s">
        <v>92</v>
      </c>
      <c r="E35" s="46" t="s">
        <v>100</v>
      </c>
      <c r="F35" s="45">
        <f>'прил 6'!G22</f>
        <v>322818</v>
      </c>
      <c r="G35" s="45">
        <f>'прил 6'!H22</f>
        <v>282838</v>
      </c>
      <c r="H35" s="45">
        <f>'прил 6'!I22</f>
        <v>282838</v>
      </c>
    </row>
    <row r="36" spans="1:8" ht="12.75">
      <c r="A36" s="38" t="s">
        <v>10</v>
      </c>
      <c r="B36" s="97" t="s">
        <v>139</v>
      </c>
      <c r="C36" s="76"/>
      <c r="D36" s="76"/>
      <c r="E36" s="76"/>
      <c r="F36" s="77">
        <f>'прил 6'!G92</f>
        <v>3249</v>
      </c>
      <c r="G36" s="77"/>
      <c r="H36" s="77"/>
    </row>
    <row r="37" spans="1:8" s="68" customFormat="1" ht="12.75">
      <c r="A37" s="38" t="s">
        <v>11</v>
      </c>
      <c r="B37" s="98" t="s">
        <v>31</v>
      </c>
      <c r="C37" s="46"/>
      <c r="D37" s="46"/>
      <c r="E37" s="46"/>
      <c r="F37" s="74"/>
      <c r="G37" s="74"/>
      <c r="H37" s="74"/>
    </row>
    <row r="38" spans="1:6" s="68" customFormat="1" ht="12.75">
      <c r="A38" s="65"/>
      <c r="B38" s="69"/>
      <c r="C38" s="66"/>
      <c r="D38" s="66"/>
      <c r="E38" s="66"/>
      <c r="F38" s="67"/>
    </row>
    <row r="39" spans="1:6" s="68" customFormat="1" ht="12.75">
      <c r="A39" s="65"/>
      <c r="B39" s="69"/>
      <c r="C39" s="66"/>
      <c r="D39" s="66"/>
      <c r="E39" s="66"/>
      <c r="F39" s="67"/>
    </row>
    <row r="40" spans="1:6" s="68" customFormat="1" ht="12.75">
      <c r="A40" s="65"/>
      <c r="B40" s="69"/>
      <c r="C40" s="66"/>
      <c r="D40" s="66"/>
      <c r="E40" s="66"/>
      <c r="F40" s="67"/>
    </row>
    <row r="41" spans="1:6" s="68" customFormat="1" ht="12.75">
      <c r="A41" s="65"/>
      <c r="B41" s="69"/>
      <c r="C41" s="66"/>
      <c r="D41" s="66"/>
      <c r="E41" s="66"/>
      <c r="F41" s="67"/>
    </row>
    <row r="42" spans="1:6" s="68" customFormat="1" ht="12.75">
      <c r="A42" s="65"/>
      <c r="B42" s="69"/>
      <c r="C42" s="66"/>
      <c r="D42" s="66"/>
      <c r="E42" s="66"/>
      <c r="F42" s="67"/>
    </row>
    <row r="43" spans="1:6" s="68" customFormat="1" ht="12.75">
      <c r="A43" s="65"/>
      <c r="B43" s="69"/>
      <c r="C43" s="66"/>
      <c r="D43" s="66"/>
      <c r="E43" s="66"/>
      <c r="F43" s="67"/>
    </row>
    <row r="44" spans="1:6" s="68" customFormat="1" ht="12.75">
      <c r="A44" s="65"/>
      <c r="B44" s="69"/>
      <c r="C44" s="66"/>
      <c r="D44" s="66"/>
      <c r="E44" s="66"/>
      <c r="F44" s="67"/>
    </row>
    <row r="45" spans="1:6" s="68" customFormat="1" ht="12.75">
      <c r="A45" s="65"/>
      <c r="B45" s="69"/>
      <c r="C45" s="66"/>
      <c r="D45" s="66"/>
      <c r="E45" s="66"/>
      <c r="F45" s="67"/>
    </row>
    <row r="46" spans="1:6" s="68" customFormat="1" ht="12.75">
      <c r="A46" s="65"/>
      <c r="B46" s="69"/>
      <c r="C46" s="66"/>
      <c r="D46" s="66"/>
      <c r="E46" s="66"/>
      <c r="F46" s="67"/>
    </row>
    <row r="47" spans="1:6" s="68" customFormat="1" ht="12.75">
      <c r="A47" s="65"/>
      <c r="B47" s="69"/>
      <c r="C47" s="66"/>
      <c r="D47" s="66"/>
      <c r="E47" s="66"/>
      <c r="F47" s="67"/>
    </row>
    <row r="48" spans="1:6" s="68" customFormat="1" ht="12.75">
      <c r="A48" s="65"/>
      <c r="B48" s="69"/>
      <c r="C48" s="66"/>
      <c r="D48" s="66"/>
      <c r="E48" s="66"/>
      <c r="F48" s="67"/>
    </row>
    <row r="49" spans="1:6" s="68" customFormat="1" ht="12.75">
      <c r="A49" s="65"/>
      <c r="B49" s="69"/>
      <c r="C49" s="66"/>
      <c r="D49" s="66"/>
      <c r="E49" s="66"/>
      <c r="F49" s="67"/>
    </row>
    <row r="50" spans="1:6" s="68" customFormat="1" ht="12.75">
      <c r="A50" s="65"/>
      <c r="B50" s="69"/>
      <c r="C50" s="66"/>
      <c r="D50" s="66"/>
      <c r="E50" s="66"/>
      <c r="F50" s="67"/>
    </row>
    <row r="51" spans="1:6" s="68" customFormat="1" ht="12.75">
      <c r="A51" s="65"/>
      <c r="B51" s="69"/>
      <c r="C51" s="66"/>
      <c r="D51" s="66"/>
      <c r="E51" s="66"/>
      <c r="F51" s="67"/>
    </row>
    <row r="52" spans="1:6" s="68" customFormat="1" ht="12.75">
      <c r="A52" s="65"/>
      <c r="B52" s="69"/>
      <c r="C52" s="66"/>
      <c r="D52" s="66"/>
      <c r="E52" s="66"/>
      <c r="F52" s="67"/>
    </row>
    <row r="53" spans="1:6" s="68" customFormat="1" ht="12.75">
      <c r="A53" s="65"/>
      <c r="B53" s="69"/>
      <c r="C53" s="66"/>
      <c r="D53" s="66"/>
      <c r="E53" s="66"/>
      <c r="F53" s="67"/>
    </row>
    <row r="54" spans="1:6" s="68" customFormat="1" ht="12.75">
      <c r="A54" s="65"/>
      <c r="B54" s="69"/>
      <c r="C54" s="66"/>
      <c r="D54" s="66"/>
      <c r="E54" s="66"/>
      <c r="F54" s="67"/>
    </row>
    <row r="55" spans="1:6" s="68" customFormat="1" ht="12.75">
      <c r="A55" s="65"/>
      <c r="B55" s="69"/>
      <c r="C55" s="66"/>
      <c r="D55" s="66"/>
      <c r="E55" s="66"/>
      <c r="F55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System</cp:lastModifiedBy>
  <cp:lastPrinted>2015-02-17T06:53:18Z</cp:lastPrinted>
  <dcterms:created xsi:type="dcterms:W3CDTF">2007-10-12T08:23:45Z</dcterms:created>
  <dcterms:modified xsi:type="dcterms:W3CDTF">2015-02-17T06:53:20Z</dcterms:modified>
  <cp:category/>
  <cp:version/>
  <cp:contentType/>
  <cp:contentStatus/>
</cp:coreProperties>
</file>