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5" windowWidth="15360" windowHeight="8790" tabRatio="870"/>
  </bookViews>
  <sheets>
    <sheet name="прил 5" sheetId="1" r:id="rId1"/>
  </sheets>
  <definedNames>
    <definedName name="_xlnm._FilterDatabase" localSheetId="0" hidden="1">'прил 5'!$A$9:$F$52</definedName>
    <definedName name="_xlnm.Print_Titles" localSheetId="0">'прил 5'!$9:$10</definedName>
  </definedNames>
  <calcPr calcId="125725"/>
</workbook>
</file>

<file path=xl/calcChain.xml><?xml version="1.0" encoding="utf-8"?>
<calcChain xmlns="http://schemas.openxmlformats.org/spreadsheetml/2006/main">
  <c r="D19" i="1"/>
  <c r="F31"/>
  <c r="E31"/>
  <c r="F29"/>
  <c r="E29"/>
  <c r="F27"/>
  <c r="E27"/>
  <c r="F24"/>
  <c r="E24"/>
  <c r="F22"/>
  <c r="E22"/>
  <c r="F19"/>
  <c r="E19"/>
  <c r="F17"/>
  <c r="E17"/>
  <c r="F11"/>
  <c r="E11"/>
  <c r="D11"/>
  <c r="D17"/>
  <c r="D22"/>
  <c r="D24"/>
  <c r="D27"/>
  <c r="D29" l="1"/>
  <c r="D31" s="1"/>
</calcChain>
</file>

<file path=xl/sharedStrings.xml><?xml version="1.0" encoding="utf-8"?>
<sst xmlns="http://schemas.openxmlformats.org/spreadsheetml/2006/main" count="75" uniqueCount="70">
  <si>
    <t>0409</t>
  </si>
  <si>
    <t>0503</t>
  </si>
  <si>
    <t>Благоустройство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</si>
  <si>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</si>
  <si>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</si>
  <si>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17</t>
  </si>
  <si>
    <t>19</t>
  </si>
  <si>
    <t>Коммунальное хозяйство</t>
  </si>
  <si>
    <t>Физическая культура и спорт</t>
  </si>
  <si>
    <t>1100</t>
  </si>
  <si>
    <t>0111</t>
  </si>
  <si>
    <t xml:space="preserve">Другие вопросы в области физической культуры и спорта </t>
  </si>
  <si>
    <t>1105</t>
  </si>
  <si>
    <t>Приложение 5</t>
  </si>
  <si>
    <t>0200</t>
  </si>
  <si>
    <t>0203</t>
  </si>
  <si>
    <t>0300</t>
  </si>
  <si>
    <t>Национальная безопасность и правоохранительная деятельность</t>
  </si>
  <si>
    <t>Национальная оборона</t>
  </si>
  <si>
    <t>Мобилизационная вневойскавая подготовка</t>
  </si>
  <si>
    <t>13</t>
  </si>
  <si>
    <t>Условно-утверждённые расходы</t>
  </si>
  <si>
    <t>ИТОГО 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</si>
  <si>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</si>
  <si>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</si>
  <si>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 и органов финансового (финансово-бюджетного) надзора</t>
  </si>
  <si>
    <t>Резервные фонды</t>
  </si>
  <si>
    <t>(руб.)</t>
  </si>
  <si>
    <t>0104</t>
  </si>
  <si>
    <t>Национальная экономика</t>
  </si>
  <si>
    <t>0400</t>
  </si>
  <si>
    <t>№ строки</t>
  </si>
  <si>
    <t>Наименование показателя бюджетной классификации</t>
  </si>
  <si>
    <t>Раздел-подраздел</t>
  </si>
  <si>
    <t>1</t>
  </si>
  <si>
    <t>2</t>
  </si>
  <si>
    <t>3</t>
  </si>
  <si>
    <t>4</t>
  </si>
  <si>
    <t>5</t>
  </si>
  <si>
    <t>6</t>
  </si>
  <si>
    <t>7</t>
  </si>
  <si>
    <t>Общегосударственные вопросы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</si>
  <si>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</si>
  <si>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</si>
  <si>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</si>
  <si>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</si>
  <si>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</si>
  <si>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</si>
  <si>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</si>
  <si>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</si>
  <si>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</si>
  <si>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</si>
  <si>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</si>
  <si>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>0113</t>
  </si>
  <si>
    <t xml:space="preserve">Другие общегосударственные вопросы  </t>
  </si>
  <si>
    <t>14</t>
  </si>
  <si>
    <t>15</t>
  </si>
  <si>
    <t>16</t>
  </si>
  <si>
    <t>18</t>
  </si>
  <si>
    <t>Дорожное хозяйство (дорожные фонды)</t>
  </si>
  <si>
    <t>Распределение расходов  бюджета Успенского сельсовета по разделам и 
подразделам бюджетной классификации расходов бюджетов Российской Федерации 
на 2014 год и плановый период 2015-2016 годов</t>
  </si>
  <si>
    <t>Сумма на 2019 год</t>
  </si>
  <si>
    <t>Сумма на  2018 год</t>
  </si>
  <si>
    <t>Сумма на 2020 год</t>
  </si>
  <si>
    <t>к Решению Схода граждан</t>
  </si>
  <si>
    <t>0310</t>
  </si>
  <si>
    <t>20</t>
  </si>
  <si>
    <t>Обеспечение первичных мер пожарной безопасности</t>
  </si>
  <si>
    <t>от 29.10.2018</t>
  </si>
  <si>
    <t>Успенского сельсовета № 19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</si>
</sst>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8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2" fillId="0" borderId="1" xfId="0" applyNumberFormat="1" applyFont="1" applyBorder="1" applyAlignment="1">
      <alignment vertical="top" wrapText="1"/>
    </xf>
    <xf numFmtId="0" fontId="5" fillId="0" borderId="0" xfId="0" applyFont="1"/>
    <xf numFmtId="164" fontId="1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top"/>
    </xf>
    <xf numFmtId="0" fontId="5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top" wrapText="1"/>
    </xf>
    <xf numFmtId="164" fontId="7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right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2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view="pageBreakPreview" zoomScaleNormal="100" workbookViewId="0">
      <selection activeCell="E3" sqref="E3:F3"/>
    </sheetView>
  </sheetViews>
  <sheetFormatPr defaultRowHeight="12.75"/>
  <cols>
    <col min="1" max="1" width="5.7109375" style="17" customWidth="1"/>
    <col min="2" max="2" width="30.5703125" style="18" customWidth="1"/>
    <col min="3" max="3" width="9" style="19" customWidth="1"/>
    <col min="4" max="4" width="17.42578125" style="20" customWidth="1"/>
    <col min="5" max="5" width="16.85546875" style="20" customWidth="1"/>
    <col min="6" max="6" width="17" style="20" customWidth="1"/>
    <col min="7" max="16384" width="9.140625" style="11"/>
  </cols>
  <sheetData>
    <row r="1" spans="1:6" s="5" customFormat="1" ht="18.75">
      <c r="A1" s="7"/>
      <c r="B1" s="4"/>
      <c r="D1" s="12"/>
      <c r="E1" s="28" t="s">
        <v>13</v>
      </c>
      <c r="F1" s="29"/>
    </row>
    <row r="2" spans="1:6" s="5" customFormat="1" ht="15.75">
      <c r="A2" s="7"/>
      <c r="B2" s="4"/>
      <c r="D2" s="13"/>
      <c r="E2" s="35" t="s">
        <v>64</v>
      </c>
      <c r="F2" s="35"/>
    </row>
    <row r="3" spans="1:6" s="5" customFormat="1" ht="15.75">
      <c r="A3" s="7"/>
      <c r="B3" s="4"/>
      <c r="D3" s="13"/>
      <c r="E3" s="35" t="s">
        <v>69</v>
      </c>
      <c r="F3" s="35"/>
    </row>
    <row r="4" spans="1:6" s="5" customFormat="1" ht="15.75">
      <c r="A4" s="7"/>
      <c r="B4" s="4"/>
      <c r="D4" s="13"/>
      <c r="E4" s="35" t="s">
        <v>68</v>
      </c>
      <c r="F4" s="35"/>
    </row>
    <row r="5" spans="1:6" s="5" customFormat="1" ht="15.75">
      <c r="A5" s="8"/>
      <c r="D5" s="13"/>
      <c r="E5" s="13"/>
      <c r="F5" s="13"/>
    </row>
    <row r="6" spans="1:6" s="5" customFormat="1" ht="54" customHeight="1">
      <c r="A6" s="38" t="s">
        <v>60</v>
      </c>
      <c r="B6" s="38"/>
      <c r="C6" s="38"/>
      <c r="D6" s="38"/>
      <c r="E6" s="38"/>
      <c r="F6" s="38"/>
    </row>
    <row r="7" spans="1:6" s="5" customFormat="1" ht="15.75">
      <c r="A7" s="9"/>
      <c r="B7" s="6"/>
      <c r="C7" s="6"/>
      <c r="D7" s="21"/>
      <c r="E7" s="21"/>
      <c r="F7" s="21"/>
    </row>
    <row r="8" spans="1:6" s="5" customFormat="1" ht="15.75">
      <c r="A8" s="8"/>
      <c r="D8" s="14"/>
      <c r="E8" s="14"/>
      <c r="F8" s="14" t="s">
        <v>27</v>
      </c>
    </row>
    <row r="9" spans="1:6" ht="45.2" customHeight="1">
      <c r="A9" s="2" t="s">
        <v>31</v>
      </c>
      <c r="B9" s="2" t="s">
        <v>32</v>
      </c>
      <c r="C9" s="1" t="s">
        <v>33</v>
      </c>
      <c r="D9" s="15" t="s">
        <v>62</v>
      </c>
      <c r="E9" s="15" t="s">
        <v>61</v>
      </c>
      <c r="F9" s="15" t="s">
        <v>63</v>
      </c>
    </row>
    <row r="10" spans="1:6" ht="15.75">
      <c r="A10" s="24"/>
      <c r="B10" s="3" t="s">
        <v>34</v>
      </c>
      <c r="C10" s="3" t="s">
        <v>35</v>
      </c>
      <c r="D10" s="16" t="s">
        <v>36</v>
      </c>
      <c r="E10" s="16" t="s">
        <v>37</v>
      </c>
      <c r="F10" s="16" t="s">
        <v>38</v>
      </c>
    </row>
    <row r="11" spans="1:6" ht="31.5">
      <c r="A11" s="24" t="s">
        <v>34</v>
      </c>
      <c r="B11" s="22" t="s">
        <v>41</v>
      </c>
      <c r="C11" s="23" t="s">
        <v>42</v>
      </c>
      <c r="D11" s="30">
        <f>D12+D13+D14+D15+D16</f>
        <v>1780177.53</v>
      </c>
      <c r="E11" s="30">
        <f>E12+E13+E14+E15+E16</f>
        <v>1221008</v>
      </c>
      <c r="F11" s="30">
        <f>F12+F13+F14+F15+F16</f>
        <v>1203966</v>
      </c>
    </row>
    <row r="12" spans="1:6" ht="66.75" customHeight="1">
      <c r="A12" s="24" t="s">
        <v>35</v>
      </c>
      <c r="B12" s="10" t="s">
        <v>23</v>
      </c>
      <c r="C12" s="24" t="s">
        <v>43</v>
      </c>
      <c r="D12" s="31">
        <v>649827</v>
      </c>
      <c r="E12" s="31">
        <v>584313</v>
      </c>
      <c r="F12" s="31">
        <v>584313</v>
      </c>
    </row>
    <row r="13" spans="1:6" ht="126">
      <c r="A13" s="24" t="s">
        <v>36</v>
      </c>
      <c r="B13" s="10" t="s">
        <v>24</v>
      </c>
      <c r="C13" s="1" t="s">
        <v>28</v>
      </c>
      <c r="D13" s="32">
        <v>1002932.53</v>
      </c>
      <c r="E13" s="32">
        <v>619086</v>
      </c>
      <c r="F13" s="32">
        <v>602044</v>
      </c>
    </row>
    <row r="14" spans="1:6" ht="94.5">
      <c r="A14" s="24" t="s">
        <v>37</v>
      </c>
      <c r="B14" s="10" t="s">
        <v>25</v>
      </c>
      <c r="C14" s="1" t="s">
        <v>49</v>
      </c>
      <c r="D14" s="32">
        <v>15309</v>
      </c>
      <c r="E14" s="32">
        <v>15309</v>
      </c>
      <c r="F14" s="32">
        <v>15309</v>
      </c>
    </row>
    <row r="15" spans="1:6" ht="15.75">
      <c r="A15" s="24" t="s">
        <v>38</v>
      </c>
      <c r="B15" s="10" t="s">
        <v>26</v>
      </c>
      <c r="C15" s="1" t="s">
        <v>10</v>
      </c>
      <c r="D15" s="32">
        <v>2000</v>
      </c>
      <c r="E15" s="32">
        <v>2000</v>
      </c>
      <c r="F15" s="32">
        <v>2000</v>
      </c>
    </row>
    <row r="16" spans="1:6" ht="31.5">
      <c r="A16" s="24" t="s">
        <v>39</v>
      </c>
      <c r="B16" s="10" t="s">
        <v>54</v>
      </c>
      <c r="C16" s="1" t="s">
        <v>53</v>
      </c>
      <c r="D16" s="32">
        <v>110109</v>
      </c>
      <c r="E16" s="32">
        <v>300</v>
      </c>
      <c r="F16" s="32">
        <v>300</v>
      </c>
    </row>
    <row r="17" spans="1:6" ht="15.75">
      <c r="A17" s="24" t="s">
        <v>40</v>
      </c>
      <c r="B17" s="22" t="s">
        <v>18</v>
      </c>
      <c r="C17" s="25" t="s">
        <v>14</v>
      </c>
      <c r="D17" s="33">
        <f>D18</f>
        <v>39805.51</v>
      </c>
      <c r="E17" s="33">
        <f>E18</f>
        <v>37281</v>
      </c>
      <c r="F17" s="33">
        <f>F18</f>
        <v>39196</v>
      </c>
    </row>
    <row r="18" spans="1:6" ht="31.5">
      <c r="A18" s="24" t="s">
        <v>44</v>
      </c>
      <c r="B18" s="10" t="s">
        <v>19</v>
      </c>
      <c r="C18" s="1" t="s">
        <v>15</v>
      </c>
      <c r="D18" s="32">
        <v>39805.51</v>
      </c>
      <c r="E18" s="32">
        <v>37281</v>
      </c>
      <c r="F18" s="32">
        <v>39196</v>
      </c>
    </row>
    <row r="19" spans="1:6" ht="50.25" customHeight="1">
      <c r="A19" s="24" t="s">
        <v>45</v>
      </c>
      <c r="B19" s="22" t="s">
        <v>17</v>
      </c>
      <c r="C19" s="25" t="s">
        <v>16</v>
      </c>
      <c r="D19" s="33">
        <f>D20+D21</f>
        <v>29845.5</v>
      </c>
      <c r="E19" s="33">
        <f>E20</f>
        <v>8774</v>
      </c>
      <c r="F19" s="33">
        <f>F20</f>
        <v>0</v>
      </c>
    </row>
    <row r="20" spans="1:6" ht="78.75">
      <c r="A20" s="24" t="s">
        <v>46</v>
      </c>
      <c r="B20" s="27" t="s">
        <v>3</v>
      </c>
      <c r="C20" s="1" t="s">
        <v>4</v>
      </c>
      <c r="D20" s="32">
        <v>27000</v>
      </c>
      <c r="E20" s="32">
        <v>8774</v>
      </c>
      <c r="F20" s="32">
        <v>0</v>
      </c>
    </row>
    <row r="21" spans="1:6" ht="33" customHeight="1">
      <c r="A21" s="24" t="s">
        <v>47</v>
      </c>
      <c r="B21" s="27" t="s">
        <v>67</v>
      </c>
      <c r="C21" s="1" t="s">
        <v>65</v>
      </c>
      <c r="D21" s="32">
        <v>2845.5</v>
      </c>
      <c r="E21" s="32"/>
      <c r="F21" s="32"/>
    </row>
    <row r="22" spans="1:6" ht="15.75">
      <c r="A22" s="24" t="s">
        <v>48</v>
      </c>
      <c r="B22" s="22" t="s">
        <v>29</v>
      </c>
      <c r="C22" s="25" t="s">
        <v>30</v>
      </c>
      <c r="D22" s="33">
        <f>D23</f>
        <v>2293399</v>
      </c>
      <c r="E22" s="33">
        <f>E23</f>
        <v>53802</v>
      </c>
      <c r="F22" s="33">
        <f>F23</f>
        <v>55117</v>
      </c>
    </row>
    <row r="23" spans="1:6" ht="33.75" customHeight="1">
      <c r="A23" s="24" t="s">
        <v>20</v>
      </c>
      <c r="B23" s="34" t="s">
        <v>59</v>
      </c>
      <c r="C23" s="1" t="s">
        <v>0</v>
      </c>
      <c r="D23" s="32">
        <v>2293399</v>
      </c>
      <c r="E23" s="32">
        <v>53802</v>
      </c>
      <c r="F23" s="32">
        <v>55117</v>
      </c>
    </row>
    <row r="24" spans="1:6" ht="39" customHeight="1">
      <c r="A24" s="24" t="s">
        <v>55</v>
      </c>
      <c r="B24" s="22" t="s">
        <v>50</v>
      </c>
      <c r="C24" s="25" t="s">
        <v>51</v>
      </c>
      <c r="D24" s="33">
        <f>D25+D26</f>
        <v>107766</v>
      </c>
      <c r="E24" s="33">
        <f>E25+E26</f>
        <v>30000</v>
      </c>
      <c r="F24" s="33">
        <f>F25+F26</f>
        <v>0</v>
      </c>
    </row>
    <row r="25" spans="1:6" ht="15.75">
      <c r="A25" s="24" t="s">
        <v>56</v>
      </c>
      <c r="B25" s="10" t="s">
        <v>7</v>
      </c>
      <c r="C25" s="1" t="s">
        <v>52</v>
      </c>
      <c r="D25" s="32">
        <v>18000</v>
      </c>
      <c r="E25" s="32">
        <v>0</v>
      </c>
      <c r="F25" s="32">
        <v>0</v>
      </c>
    </row>
    <row r="26" spans="1:6" ht="15.75">
      <c r="A26" s="24" t="s">
        <v>57</v>
      </c>
      <c r="B26" s="10" t="s">
        <v>2</v>
      </c>
      <c r="C26" s="1" t="s">
        <v>1</v>
      </c>
      <c r="D26" s="32">
        <v>89766</v>
      </c>
      <c r="E26" s="32">
        <v>30000</v>
      </c>
      <c r="F26" s="32">
        <v>0</v>
      </c>
    </row>
    <row r="27" spans="1:6" ht="31.5">
      <c r="A27" s="24" t="s">
        <v>5</v>
      </c>
      <c r="B27" s="22" t="s">
        <v>8</v>
      </c>
      <c r="C27" s="25" t="s">
        <v>9</v>
      </c>
      <c r="D27" s="33">
        <f>D28</f>
        <v>3368</v>
      </c>
      <c r="E27" s="33">
        <f>E28</f>
        <v>3368</v>
      </c>
      <c r="F27" s="33">
        <f>F28</f>
        <v>3368</v>
      </c>
    </row>
    <row r="28" spans="1:6" ht="35.25" customHeight="1">
      <c r="A28" s="24" t="s">
        <v>58</v>
      </c>
      <c r="B28" s="10" t="s">
        <v>11</v>
      </c>
      <c r="C28" s="1" t="s">
        <v>12</v>
      </c>
      <c r="D28" s="32">
        <v>3368</v>
      </c>
      <c r="E28" s="32">
        <v>3368</v>
      </c>
      <c r="F28" s="32">
        <v>3368</v>
      </c>
    </row>
    <row r="29" spans="1:6" ht="15.75">
      <c r="A29" s="24" t="s">
        <v>6</v>
      </c>
      <c r="B29" s="39" t="s">
        <v>22</v>
      </c>
      <c r="C29" s="40"/>
      <c r="D29" s="26">
        <f>D11+D17+D19+D22+D24+D27</f>
        <v>4254361.54</v>
      </c>
      <c r="E29" s="26">
        <f>E11+E17+E19+E22+E24+E27</f>
        <v>1354233</v>
      </c>
      <c r="F29" s="26">
        <f>F11+F17+F19+F22+F24+F27</f>
        <v>1301647</v>
      </c>
    </row>
    <row r="30" spans="1:6" ht="31.5">
      <c r="A30" s="24" t="s">
        <v>66</v>
      </c>
      <c r="B30" s="22" t="s">
        <v>21</v>
      </c>
      <c r="C30" s="1"/>
      <c r="D30" s="32"/>
      <c r="E30" s="32">
        <v>34000</v>
      </c>
      <c r="F30" s="32">
        <v>67000</v>
      </c>
    </row>
    <row r="31" spans="1:6" ht="15.75">
      <c r="A31" s="36"/>
      <c r="B31" s="37"/>
      <c r="C31" s="25"/>
      <c r="D31" s="33">
        <f>D29</f>
        <v>4254361.54</v>
      </c>
      <c r="E31" s="33">
        <f>E29+E30</f>
        <v>1388233</v>
      </c>
      <c r="F31" s="33">
        <f>F29+F30</f>
        <v>1368647</v>
      </c>
    </row>
  </sheetData>
  <mergeCells count="6">
    <mergeCell ref="E3:F3"/>
    <mergeCell ref="E2:F2"/>
    <mergeCell ref="A31:B31"/>
    <mergeCell ref="A6:F6"/>
    <mergeCell ref="E4:F4"/>
    <mergeCell ref="B29:C29"/>
  </mergeCells>
  <phoneticPr fontId="3" type="noConversion"/>
  <pageMargins left="0.78740157480314965" right="0.39370078740157483" top="0.59055118110236227" bottom="0.78740157480314965" header="0.39370078740157483" footer="0.39370078740157483"/>
  <pageSetup paperSize="9" scale="95" firstPageNumber="10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5</vt:lpstr>
      <vt:lpstr>'прил 5'!Заголовки_для_печати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Успенка бухгалтер</cp:lastModifiedBy>
  <cp:lastPrinted>2017-12-25T02:11:37Z</cp:lastPrinted>
  <dcterms:created xsi:type="dcterms:W3CDTF">2007-10-12T08:23:45Z</dcterms:created>
  <dcterms:modified xsi:type="dcterms:W3CDTF">2018-10-31T03:15:43Z</dcterms:modified>
</cp:coreProperties>
</file>