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5" windowWidth="15360" windowHeight="8790" tabRatio="870"/>
  </bookViews>
  <sheets>
    <sheet name="прил 5" sheetId="1" r:id="rId1"/>
  </sheets>
  <definedNames>
    <definedName name="_xlnm._FilterDatabase" localSheetId="0" hidden="1">'прил 5'!$A$8:$F$49</definedName>
    <definedName name="_xlnm.Print_Titles" localSheetId="0">'прил 5'!$8:$9</definedName>
  </definedNames>
  <calcPr calcId="125725"/>
</workbook>
</file>

<file path=xl/calcChain.xml><?xml version="1.0" encoding="utf-8"?>
<calcChain xmlns="http://schemas.openxmlformats.org/spreadsheetml/2006/main">
  <c r="F22" i="1"/>
  <c r="E22"/>
  <c r="D22"/>
  <c r="F20"/>
  <c r="E20"/>
  <c r="F18"/>
  <c r="E18"/>
  <c r="F16"/>
  <c r="E16"/>
  <c r="F10"/>
  <c r="E10"/>
  <c r="D10"/>
  <c r="D20"/>
  <c r="D18"/>
  <c r="D16"/>
  <c r="E26" l="1"/>
  <c r="F26"/>
  <c r="F28" s="1"/>
  <c r="D26"/>
  <c r="D28" s="1"/>
  <c r="E28"/>
</calcChain>
</file>

<file path=xl/sharedStrings.xml><?xml version="1.0" encoding="utf-8"?>
<sst xmlns="http://schemas.openxmlformats.org/spreadsheetml/2006/main" count="70" uniqueCount="65">
  <si>
    <t>0409</t>
  </si>
  <si>
    <t>0503</t>
  </si>
  <si>
    <t>Благоустройство</t>
  </si>
  <si>
    <t>17</t>
  </si>
  <si>
    <t>Коммунальное хозяйство</t>
  </si>
  <si>
    <t>0111</t>
  </si>
  <si>
    <t>Приложение 5</t>
  </si>
  <si>
    <t>0200</t>
  </si>
  <si>
    <t>0203</t>
  </si>
  <si>
    <t>0300</t>
  </si>
  <si>
    <t>Национальная безопасность и правоохранительная деятельность</t>
  </si>
  <si>
    <t>Национальная оборона</t>
  </si>
  <si>
    <t>13</t>
  </si>
  <si>
    <t>Условно-утверждённые расходы</t>
  </si>
  <si>
    <t>ИТОГО 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</si>
  <si>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</si>
  <si>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</si>
  <si>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 и органов финансового (финансово-бюджетного) надзора</t>
  </si>
  <si>
    <t>Резервные фонды</t>
  </si>
  <si>
    <t>(руб.)</t>
  </si>
  <si>
    <t>0104</t>
  </si>
  <si>
    <t>Национальная экономика</t>
  </si>
  <si>
    <t>0400</t>
  </si>
  <si>
    <t>№ строки</t>
  </si>
  <si>
    <t>Наименование показателя бюджетной классификации</t>
  </si>
  <si>
    <t>Раздел-подраздел</t>
  </si>
  <si>
    <t>1</t>
  </si>
  <si>
    <t>2</t>
  </si>
  <si>
    <t>3</t>
  </si>
  <si>
    <t>4</t>
  </si>
  <si>
    <t>5</t>
  </si>
  <si>
    <t>6</t>
  </si>
  <si>
    <t>7</t>
  </si>
  <si>
    <t>Общегосударственные вопросы</t>
  </si>
  <si>
    <t>0100</t>
  </si>
  <si>
    <t>0102</t>
  </si>
  <si>
    <t>8</t>
  </si>
  <si>
    <t>9</t>
  </si>
  <si>
    <t>10</t>
  </si>
  <si>
    <t>11</t>
  </si>
  <si>
    <t>12</t>
  </si>
  <si>
    <t>0106</t>
  </si>
  <si>
    <t>Жилищно-коммунальное хозяйство</t>
  </si>
  <si>
    <t>0500</t>
  </si>
  <si>
    <t>0502</t>
  </si>
  <si>
    <t>0113</t>
  </si>
  <si>
    <t xml:space="preserve">Другие общегосударственные вопросы  </t>
  </si>
  <si>
    <t>14</t>
  </si>
  <si>
    <t>15</t>
  </si>
  <si>
    <t>16</t>
  </si>
  <si>
    <t>Дорожное хозяйство (дорожные фонды)</t>
  </si>
  <si>
    <t>Сумма на 2020 год</t>
  </si>
  <si>
    <t>Сумма на  2019 год</t>
  </si>
  <si>
    <t>Сумма на 2021 год</t>
  </si>
  <si>
    <t>0310</t>
  </si>
  <si>
    <t xml:space="preserve">Обеспечение  пожарной безопасности </t>
  </si>
  <si>
    <t>Мобилизационная и вневойскавая подготовка</t>
  </si>
  <si>
    <t>Успенского сельсовета</t>
  </si>
  <si>
    <t xml:space="preserve">Распределение расходов  бюджета сельского поселения Успенского сельсовета на 2019 год и плановый период 2020-2021 годов по разделам и 
подразделам бюджетной классификации расходов бюджетов Российской Федерации 
</t>
  </si>
  <si>
    <t>Всего</t>
  </si>
  <si>
    <t>к решению схода граждан</t>
  </si>
  <si>
    <t>18</t>
  </si>
  <si>
    <t>ФК и спорт</t>
  </si>
  <si>
    <t>1105</t>
  </si>
  <si>
    <t>от 04.02.2019  № 2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</si>
</sst>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1" xfId="0" applyNumberFormat="1" applyFont="1" applyBorder="1" applyAlignment="1">
      <alignment vertical="top" wrapText="1"/>
    </xf>
    <xf numFmtId="0" fontId="5" fillId="0" borderId="0" xfId="0" applyFont="1"/>
    <xf numFmtId="164" fontId="1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vertical="top"/>
    </xf>
    <xf numFmtId="0" fontId="5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0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7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BreakPreview" topLeftCell="A14" workbookViewId="0">
      <selection activeCell="D10" sqref="D10"/>
    </sheetView>
  </sheetViews>
  <sheetFormatPr defaultColWidth="9.140625" defaultRowHeight="12.75"/>
  <cols>
    <col min="1" max="1" width="5.7109375" style="15" customWidth="1"/>
    <col min="2" max="2" width="30.5703125" style="16" customWidth="1"/>
    <col min="3" max="3" width="9" style="17" customWidth="1"/>
    <col min="4" max="4" width="17.42578125" style="18" customWidth="1"/>
    <col min="5" max="5" width="16.85546875" style="18" customWidth="1"/>
    <col min="6" max="6" width="17" style="18" customWidth="1"/>
    <col min="7" max="16384" width="9.140625" style="9"/>
  </cols>
  <sheetData>
    <row r="1" spans="1:6" s="5" customFormat="1" ht="18.75">
      <c r="A1" s="6"/>
      <c r="B1" s="4"/>
      <c r="D1" s="10"/>
      <c r="E1" s="30" t="s">
        <v>6</v>
      </c>
      <c r="F1" s="31"/>
    </row>
    <row r="2" spans="1:6" s="5" customFormat="1" ht="15.75">
      <c r="A2" s="6"/>
      <c r="B2" s="4"/>
      <c r="D2" s="11"/>
      <c r="E2" s="33" t="s">
        <v>60</v>
      </c>
      <c r="F2" s="33"/>
    </row>
    <row r="3" spans="1:6" s="5" customFormat="1" ht="18.75">
      <c r="A3" s="6"/>
      <c r="B3" s="4"/>
      <c r="D3" s="11"/>
      <c r="E3" s="32" t="s">
        <v>57</v>
      </c>
      <c r="F3" s="32"/>
    </row>
    <row r="4" spans="1:6" s="5" customFormat="1" ht="18.75">
      <c r="A4" s="6"/>
      <c r="B4" s="4"/>
      <c r="D4" s="11"/>
      <c r="E4" s="32" t="s">
        <v>64</v>
      </c>
      <c r="F4" s="32"/>
    </row>
    <row r="5" spans="1:6" s="5" customFormat="1" ht="15.75">
      <c r="A5" s="7"/>
      <c r="D5" s="11"/>
      <c r="E5" s="11"/>
      <c r="F5" s="11"/>
    </row>
    <row r="6" spans="1:6" s="5" customFormat="1" ht="63" customHeight="1">
      <c r="A6" s="36" t="s">
        <v>58</v>
      </c>
      <c r="B6" s="36"/>
      <c r="C6" s="36"/>
      <c r="D6" s="36"/>
      <c r="E6" s="36"/>
      <c r="F6" s="36"/>
    </row>
    <row r="7" spans="1:6" s="5" customFormat="1" ht="15.75">
      <c r="A7" s="7"/>
      <c r="D7" s="12"/>
      <c r="E7" s="12"/>
      <c r="F7" s="12" t="s">
        <v>19</v>
      </c>
    </row>
    <row r="8" spans="1:6" ht="45.2" customHeight="1">
      <c r="A8" s="2" t="s">
        <v>23</v>
      </c>
      <c r="B8" s="2" t="s">
        <v>24</v>
      </c>
      <c r="C8" s="1" t="s">
        <v>25</v>
      </c>
      <c r="D8" s="13" t="s">
        <v>52</v>
      </c>
      <c r="E8" s="13" t="s">
        <v>51</v>
      </c>
      <c r="F8" s="13" t="s">
        <v>53</v>
      </c>
    </row>
    <row r="9" spans="1:6" ht="15.75">
      <c r="A9" s="21"/>
      <c r="B9" s="3" t="s">
        <v>26</v>
      </c>
      <c r="C9" s="3" t="s">
        <v>27</v>
      </c>
      <c r="D9" s="14" t="s">
        <v>28</v>
      </c>
      <c r="E9" s="14" t="s">
        <v>29</v>
      </c>
      <c r="F9" s="14" t="s">
        <v>30</v>
      </c>
    </row>
    <row r="10" spans="1:6" ht="31.5">
      <c r="A10" s="21" t="s">
        <v>26</v>
      </c>
      <c r="B10" s="19" t="s">
        <v>33</v>
      </c>
      <c r="C10" s="20" t="s">
        <v>34</v>
      </c>
      <c r="D10" s="25">
        <f>D11+D12+D13+D14+D15</f>
        <v>1999679.59</v>
      </c>
      <c r="E10" s="25">
        <f>E11+E12+E13+E14+E15</f>
        <v>1743259</v>
      </c>
      <c r="F10" s="25">
        <f>F11+F12+F13+F14+F15</f>
        <v>1660907</v>
      </c>
    </row>
    <row r="11" spans="1:6" ht="66.75" customHeight="1">
      <c r="A11" s="21" t="s">
        <v>27</v>
      </c>
      <c r="B11" s="8" t="s">
        <v>15</v>
      </c>
      <c r="C11" s="21" t="s">
        <v>35</v>
      </c>
      <c r="D11" s="26">
        <v>729204</v>
      </c>
      <c r="E11" s="26">
        <v>729204</v>
      </c>
      <c r="F11" s="26">
        <v>729204</v>
      </c>
    </row>
    <row r="12" spans="1:6" ht="126">
      <c r="A12" s="21" t="s">
        <v>28</v>
      </c>
      <c r="B12" s="8" t="s">
        <v>16</v>
      </c>
      <c r="C12" s="1" t="s">
        <v>20</v>
      </c>
      <c r="D12" s="27">
        <v>1148793.5900000001</v>
      </c>
      <c r="E12" s="27">
        <v>932523</v>
      </c>
      <c r="F12" s="27">
        <v>860171</v>
      </c>
    </row>
    <row r="13" spans="1:6" ht="94.5">
      <c r="A13" s="21" t="s">
        <v>29</v>
      </c>
      <c r="B13" s="8" t="s">
        <v>17</v>
      </c>
      <c r="C13" s="1" t="s">
        <v>41</v>
      </c>
      <c r="D13" s="27">
        <v>29132</v>
      </c>
      <c r="E13" s="27">
        <v>29132</v>
      </c>
      <c r="F13" s="27">
        <v>29132</v>
      </c>
    </row>
    <row r="14" spans="1:6" ht="15.75">
      <c r="A14" s="21" t="s">
        <v>30</v>
      </c>
      <c r="B14" s="8" t="s">
        <v>18</v>
      </c>
      <c r="C14" s="1" t="s">
        <v>5</v>
      </c>
      <c r="D14" s="27">
        <v>2000</v>
      </c>
      <c r="E14" s="27">
        <v>2000</v>
      </c>
      <c r="F14" s="27">
        <v>2000</v>
      </c>
    </row>
    <row r="15" spans="1:6" ht="31.5">
      <c r="A15" s="21" t="s">
        <v>31</v>
      </c>
      <c r="B15" s="8" t="s">
        <v>46</v>
      </c>
      <c r="C15" s="1" t="s">
        <v>45</v>
      </c>
      <c r="D15" s="27">
        <v>90550</v>
      </c>
      <c r="E15" s="27">
        <v>50400</v>
      </c>
      <c r="F15" s="27">
        <v>40400</v>
      </c>
    </row>
    <row r="16" spans="1:6" ht="15.75">
      <c r="A16" s="21" t="s">
        <v>32</v>
      </c>
      <c r="B16" s="19" t="s">
        <v>11</v>
      </c>
      <c r="C16" s="22" t="s">
        <v>7</v>
      </c>
      <c r="D16" s="28">
        <f>D17</f>
        <v>42225</v>
      </c>
      <c r="E16" s="28">
        <f>E17</f>
        <v>42225</v>
      </c>
      <c r="F16" s="28">
        <f>F17</f>
        <v>42742</v>
      </c>
    </row>
    <row r="17" spans="1:6" ht="31.5">
      <c r="A17" s="21" t="s">
        <v>36</v>
      </c>
      <c r="B17" s="8" t="s">
        <v>56</v>
      </c>
      <c r="C17" s="1" t="s">
        <v>8</v>
      </c>
      <c r="D17" s="27">
        <v>42225</v>
      </c>
      <c r="E17" s="27">
        <v>42225</v>
      </c>
      <c r="F17" s="27">
        <v>42742</v>
      </c>
    </row>
    <row r="18" spans="1:6" ht="50.25" customHeight="1">
      <c r="A18" s="21" t="s">
        <v>37</v>
      </c>
      <c r="B18" s="19" t="s">
        <v>10</v>
      </c>
      <c r="C18" s="22" t="s">
        <v>9</v>
      </c>
      <c r="D18" s="28">
        <f>D19</f>
        <v>29065</v>
      </c>
      <c r="E18" s="28">
        <f>E19</f>
        <v>26775</v>
      </c>
      <c r="F18" s="28">
        <f>F19</f>
        <v>29485</v>
      </c>
    </row>
    <row r="19" spans="1:6" ht="31.5">
      <c r="A19" s="21" t="s">
        <v>38</v>
      </c>
      <c r="B19" s="24" t="s">
        <v>55</v>
      </c>
      <c r="C19" s="1" t="s">
        <v>54</v>
      </c>
      <c r="D19" s="27">
        <v>29065</v>
      </c>
      <c r="E19" s="27">
        <v>26775</v>
      </c>
      <c r="F19" s="27">
        <v>29485</v>
      </c>
    </row>
    <row r="20" spans="1:6" ht="15.75">
      <c r="A20" s="21" t="s">
        <v>39</v>
      </c>
      <c r="B20" s="19" t="s">
        <v>21</v>
      </c>
      <c r="C20" s="22" t="s">
        <v>22</v>
      </c>
      <c r="D20" s="28">
        <f>D21</f>
        <v>199666.62</v>
      </c>
      <c r="E20" s="28">
        <f>E21</f>
        <v>57487</v>
      </c>
      <c r="F20" s="28">
        <f>F21</f>
        <v>65363</v>
      </c>
    </row>
    <row r="21" spans="1:6" ht="33.75" customHeight="1">
      <c r="A21" s="21" t="s">
        <v>40</v>
      </c>
      <c r="B21" s="29" t="s">
        <v>50</v>
      </c>
      <c r="C21" s="1" t="s">
        <v>0</v>
      </c>
      <c r="D21" s="27">
        <v>199666.62</v>
      </c>
      <c r="E21" s="27">
        <v>57487</v>
      </c>
      <c r="F21" s="27">
        <v>65363</v>
      </c>
    </row>
    <row r="22" spans="1:6" ht="39" customHeight="1">
      <c r="A22" s="21" t="s">
        <v>12</v>
      </c>
      <c r="B22" s="19" t="s">
        <v>42</v>
      </c>
      <c r="C22" s="22" t="s">
        <v>43</v>
      </c>
      <c r="D22" s="28">
        <f>D24</f>
        <v>94315</v>
      </c>
      <c r="E22" s="28">
        <f>E24</f>
        <v>30000</v>
      </c>
      <c r="F22" s="28">
        <f>F24</f>
        <v>30000</v>
      </c>
    </row>
    <row r="23" spans="1:6" ht="15.75">
      <c r="A23" s="21" t="s">
        <v>47</v>
      </c>
      <c r="B23" s="8" t="s">
        <v>4</v>
      </c>
      <c r="C23" s="1" t="s">
        <v>44</v>
      </c>
      <c r="D23" s="27">
        <v>0</v>
      </c>
      <c r="E23" s="27">
        <v>0</v>
      </c>
      <c r="F23" s="27">
        <v>0</v>
      </c>
    </row>
    <row r="24" spans="1:6" ht="15.75">
      <c r="A24" s="21" t="s">
        <v>48</v>
      </c>
      <c r="B24" s="8" t="s">
        <v>2</v>
      </c>
      <c r="C24" s="1" t="s">
        <v>1</v>
      </c>
      <c r="D24" s="27">
        <v>94315</v>
      </c>
      <c r="E24" s="27">
        <v>30000</v>
      </c>
      <c r="F24" s="27">
        <v>30000</v>
      </c>
    </row>
    <row r="25" spans="1:6" ht="15.75">
      <c r="A25" s="21" t="s">
        <v>49</v>
      </c>
      <c r="B25" s="8" t="s">
        <v>62</v>
      </c>
      <c r="C25" s="1" t="s">
        <v>63</v>
      </c>
      <c r="D25" s="27">
        <v>3000</v>
      </c>
      <c r="E25" s="27">
        <v>3000</v>
      </c>
      <c r="F25" s="27">
        <v>3000</v>
      </c>
    </row>
    <row r="26" spans="1:6" ht="15.75">
      <c r="A26" s="21" t="s">
        <v>3</v>
      </c>
      <c r="B26" s="37" t="s">
        <v>14</v>
      </c>
      <c r="C26" s="38"/>
      <c r="D26" s="23">
        <f>D10+D16+D18+D20+D22+D25</f>
        <v>2367951.21</v>
      </c>
      <c r="E26" s="23">
        <f>E10+E16+E18+E20+E22+E25</f>
        <v>1902746</v>
      </c>
      <c r="F26" s="23">
        <f>F10+F16+F18+F20+F22+F25</f>
        <v>1831497</v>
      </c>
    </row>
    <row r="27" spans="1:6" ht="31.5">
      <c r="A27" s="21" t="s">
        <v>61</v>
      </c>
      <c r="B27" s="19" t="s">
        <v>13</v>
      </c>
      <c r="C27" s="1"/>
      <c r="D27" s="27"/>
      <c r="E27" s="27">
        <v>48000</v>
      </c>
      <c r="F27" s="27">
        <v>95000</v>
      </c>
    </row>
    <row r="28" spans="1:6" ht="15.75">
      <c r="A28" s="34" t="s">
        <v>59</v>
      </c>
      <c r="B28" s="35"/>
      <c r="C28" s="22"/>
      <c r="D28" s="28">
        <f>D26</f>
        <v>2367951.21</v>
      </c>
      <c r="E28" s="28">
        <f>E26+E27</f>
        <v>1950746</v>
      </c>
      <c r="F28" s="28">
        <f>F26+F27</f>
        <v>1926497</v>
      </c>
    </row>
  </sheetData>
  <mergeCells count="6">
    <mergeCell ref="E3:F3"/>
    <mergeCell ref="E2:F2"/>
    <mergeCell ref="A28:B28"/>
    <mergeCell ref="A6:F6"/>
    <mergeCell ref="E4:F4"/>
    <mergeCell ref="B26:C26"/>
  </mergeCells>
  <phoneticPr fontId="3" type="noConversion"/>
  <pageMargins left="0.78740157480314965" right="0.39370078740157483" top="0.59055118110236227" bottom="0.78740157480314965" header="0.39370078740157483" footer="0.39370078740157483"/>
  <pageSetup paperSize="9" scale="95" firstPageNumber="10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5</vt:lpstr>
      <vt:lpstr>'прил 5'!Заголовки_для_печати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Успенка бухгалтер</cp:lastModifiedBy>
  <cp:lastPrinted>2018-11-01T04:05:59Z</cp:lastPrinted>
  <dcterms:created xsi:type="dcterms:W3CDTF">2007-10-12T08:23:45Z</dcterms:created>
  <dcterms:modified xsi:type="dcterms:W3CDTF">2019-02-04T10:58:13Z</dcterms:modified>
</cp:coreProperties>
</file>