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90" windowWidth="15480" windowHeight="11640"/>
  </bookViews>
  <sheets>
    <sheet name="Лист1" sheetId="1" r:id="rId1"/>
  </sheets>
  <definedNames>
    <definedName name="_xlnm.Print_Titles" localSheetId="0">Лист1!$8:$10</definedName>
    <definedName name="_xlnm.Print_Area" localSheetId="0">Лист1!$A$1:$O$47</definedName>
  </definedNames>
  <calcPr calcId="125725"/>
</workbook>
</file>

<file path=xl/calcChain.xml><?xml version="1.0" encoding="utf-8"?>
<calcChain xmlns="http://schemas.openxmlformats.org/spreadsheetml/2006/main">
  <c r="O33" i="1"/>
  <c r="N33"/>
  <c r="M33"/>
  <c r="N27" l="1"/>
  <c r="O28"/>
  <c r="O27" s="1"/>
  <c r="O44"/>
  <c r="O43" s="1"/>
  <c r="N44"/>
  <c r="N43" s="1"/>
  <c r="O31"/>
  <c r="O30" s="1"/>
  <c r="N31"/>
  <c r="N30" s="1"/>
  <c r="O22"/>
  <c r="O21" s="1"/>
  <c r="N22"/>
  <c r="N21" s="1"/>
  <c r="O16"/>
  <c r="O15" s="1"/>
  <c r="N16"/>
  <c r="N15" s="1"/>
  <c r="O13"/>
  <c r="O12" s="1"/>
  <c r="N13"/>
  <c r="N12" s="1"/>
  <c r="M44"/>
  <c r="M43" s="1"/>
  <c r="M31"/>
  <c r="M30" s="1"/>
  <c r="M22"/>
  <c r="M21" s="1"/>
  <c r="M16"/>
  <c r="M15" s="1"/>
  <c r="M13"/>
  <c r="M12" s="1"/>
  <c r="N40"/>
  <c r="O40"/>
  <c r="M40"/>
  <c r="N24"/>
  <c r="O24"/>
  <c r="M25"/>
  <c r="M24" s="1"/>
  <c r="N34"/>
  <c r="O34"/>
  <c r="M34"/>
  <c r="O11" l="1"/>
  <c r="N11"/>
  <c r="M11"/>
  <c r="N46" l="1"/>
  <c r="M46"/>
  <c r="O46"/>
</calcChain>
</file>

<file path=xl/sharedStrings.xml><?xml version="1.0" encoding="utf-8"?>
<sst xmlns="http://schemas.openxmlformats.org/spreadsheetml/2006/main" count="356" uniqueCount="112">
  <si>
    <t>10</t>
  </si>
  <si>
    <t>код группы</t>
  </si>
  <si>
    <t>код подгруппы</t>
  </si>
  <si>
    <t>код статьи</t>
  </si>
  <si>
    <t>код подстатьи</t>
  </si>
  <si>
    <t>Наименование групп, подгрупп, статей, подстатей, 
элементов, подвидов доходов, 
кодов классификации операций сектора государственного управления, 
относящихся к доходам бюджетов</t>
  </si>
  <si>
    <t>№ строки</t>
  </si>
  <si>
    <t>Код бюджетной классификации</t>
  </si>
  <si>
    <t>код главного администратора</t>
  </si>
  <si>
    <t>код элемента</t>
  </si>
  <si>
    <t>код подвида доходов</t>
  </si>
  <si>
    <t>код классификации операций сектора государственного управления, относящихся к доходам бюджетов</t>
  </si>
  <si>
    <t>1</t>
  </si>
  <si>
    <t>2</t>
  </si>
  <si>
    <t>3</t>
  </si>
  <si>
    <t>4</t>
  </si>
  <si>
    <t>5</t>
  </si>
  <si>
    <t>6</t>
  </si>
  <si>
    <t>7</t>
  </si>
  <si>
    <t>8</t>
  </si>
  <si>
    <t>000</t>
  </si>
  <si>
    <t>10000000</t>
  </si>
  <si>
    <t>00</t>
  </si>
  <si>
    <t>0000</t>
  </si>
  <si>
    <t>НАЛОГОВЫЕ И НЕНАЛОГОВЫЕ ДОХОДЫ</t>
  </si>
  <si>
    <t>182</t>
  </si>
  <si>
    <t>10100000</t>
  </si>
  <si>
    <t>01</t>
  </si>
  <si>
    <t>НАЛОГИ НА ПРИБЫЛЬ, ДОХОДЫ</t>
  </si>
  <si>
    <t>110</t>
  </si>
  <si>
    <t>010</t>
  </si>
  <si>
    <t>02</t>
  </si>
  <si>
    <t>10102000</t>
  </si>
  <si>
    <t>Налог на доходы физических лиц</t>
  </si>
  <si>
    <t>03</t>
  </si>
  <si>
    <t>05</t>
  </si>
  <si>
    <t>04</t>
  </si>
  <si>
    <t>120</t>
  </si>
  <si>
    <t>11100000</t>
  </si>
  <si>
    <t>11</t>
  </si>
  <si>
    <t>ДОХОДЫ ОТ ИСПОЛЬЗОВАНИЯ ИМУЩЕСТВА, НАХОДЯЩЕГОСЯ В ГОСУДАРСТВЕННОЙ И МУНИЦИПАЛЬНОЙ СОБСТВЕННОСТИ</t>
  </si>
  <si>
    <t>Приложение 4</t>
  </si>
  <si>
    <t xml:space="preserve">БЕЗВОЗМЕЗДНЫЕ ПОСТУПЛЕНИЯ </t>
  </si>
  <si>
    <t>001</t>
  </si>
  <si>
    <t>НАЛОГИ НА ИМУЩЕСТВО</t>
  </si>
  <si>
    <t>06</t>
  </si>
  <si>
    <t xml:space="preserve">06  </t>
  </si>
  <si>
    <t>ПРОЧИЕ НЕНАЛОГОВЫЕ ДОХОДЫ</t>
  </si>
  <si>
    <t>17</t>
  </si>
  <si>
    <t xml:space="preserve">Безвозмездные поступления от других бюджетов бюджетной системы Российской Федерации </t>
  </si>
  <si>
    <t xml:space="preserve">02 </t>
  </si>
  <si>
    <t>020</t>
  </si>
  <si>
    <t>030</t>
  </si>
  <si>
    <t>999</t>
  </si>
  <si>
    <t>Субвенции бюджетам  субъектов Российской Федерации  и муниципальных образований</t>
  </si>
  <si>
    <t>Государственная пошлина за совершение нотариальных действий должностными лицами органов местного самоуправления, уполномоченнымив соответствии с законодательными актами Российской Федерации на совершение нотариальных действий</t>
  </si>
  <si>
    <t>08</t>
  </si>
  <si>
    <t>Государственная пошлина</t>
  </si>
  <si>
    <t>14</t>
  </si>
  <si>
    <t>Налог на имущество физических лиц</t>
  </si>
  <si>
    <t>Налог на доходы физических лиц с доходов,источником которых является налоговый агент, за исключением доходов, в отношении которых исчисление и уплата налога осуществляется в соответствии со статьями 227, 227/1  и 228 Налогового кодекса РФ</t>
  </si>
  <si>
    <t>100</t>
  </si>
  <si>
    <t>230</t>
  </si>
  <si>
    <t>240</t>
  </si>
  <si>
    <t>250</t>
  </si>
  <si>
    <t>260</t>
  </si>
  <si>
    <t>Доходы от уплаты  акцизов на моторные масла для дизельныхи (или) карбюраторных (инжекторных) двигателей, зачисляемые в консолидированные бюджеты субъектов Российской Федерации</t>
  </si>
  <si>
    <t>Доходы от уплаты  акцизов на дизельное топливо, зачисляемые в консолидированные бюджеты субъектов Российской Федерации</t>
  </si>
  <si>
    <t>Доходы от уплаты  акцизов на автомобильный бензин, производимый на территории Российской Федерации , зачисляемые в консолидированные бюджеты субъектов Российской Федерации</t>
  </si>
  <si>
    <t>Доходы от уплаты  акцизов на прямогонный бензин, производимый на территории Российской Федерации , зачисляемые в консолидированные бюджеты субъектов Российской Федерации</t>
  </si>
  <si>
    <t>1000</t>
  </si>
  <si>
    <t>Средства самообложения граждан, зачисляемые в бюджеты поселений</t>
  </si>
  <si>
    <t>0002</t>
  </si>
  <si>
    <t>0001</t>
  </si>
  <si>
    <t xml:space="preserve">Прочие  межбюджетные трансферты, передаваемые бюджетам поселений </t>
  </si>
  <si>
    <t>Акцизы по подакцизным товарам (продукции), производимым на территории Российской Федерации</t>
  </si>
  <si>
    <t>035</t>
  </si>
  <si>
    <t>Доходы от сдачи в аренду имущества, находящегося в оперативном управлении органов  управления поселений и созданных ими учреждений ( за исключением имущества муниципальных бюджетных и автономных учреждений)</t>
  </si>
  <si>
    <t>Доходы от сдачи в аренду имущества, находящегося в оперативном управлении органов  государственной власти, органов местного самоуправления, государственных  внебюджетных фондови созданных ими учреждений ( за исключением имущества муниципальных бюджетных и автономных учреждений)</t>
  </si>
  <si>
    <t>НАЛОГИ НА ТОВАРЫ (РАБОТЫ, УСЛУГИ), РЕАЛИЗУЕМЫЕ НА ТЕРРИТОРИИ РОССИЙСКОЙ ФЕДЕРАЦИИ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</si>
  <si>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</si>
  <si>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</si>
  <si>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Средства самообложения граждан</t>
  </si>
  <si>
    <t>024</t>
  </si>
  <si>
    <t>834</t>
  </si>
  <si>
    <t>15</t>
  </si>
  <si>
    <t>Дотации  на выравнивание бюджетной обеспеченности поселений из районного фонда финансовой поддержкиза счёт средств местного бюджета</t>
  </si>
  <si>
    <t>Дотации  на выравнивание бюджетной обеспеченности поселений из районного фонда финансовой поддержкиза счёт средств краевого  бюджета</t>
  </si>
  <si>
    <t>30</t>
  </si>
  <si>
    <t>7514</t>
  </si>
  <si>
    <t>35</t>
  </si>
  <si>
    <t>118</t>
  </si>
  <si>
    <t xml:space="preserve">Субвенции бюджетам сельских  поселений на выполнение передаваемых полномочийсубъектов Российской Федерации на обеспечение деятельности административных комиссий </t>
  </si>
  <si>
    <t>Субвенции бюджетам  поселений на осуществление первичного воинского учёта на территориях, где отсутствуют военные комиссариаты</t>
  </si>
  <si>
    <t>49</t>
  </si>
  <si>
    <t>Прочие межбюджетные трансферты</t>
  </si>
  <si>
    <t>Прочие межбюджетные трансферты сельским поселениям на сбалансированность бюджетов</t>
  </si>
  <si>
    <t xml:space="preserve">Доходы   бюджета сельского поселения  Успенского сельсовета  на 2019 год и плановый период 2020-2021 годов            
</t>
  </si>
  <si>
    <t xml:space="preserve"> </t>
  </si>
  <si>
    <t>150</t>
  </si>
  <si>
    <t>к решению схода граждан</t>
  </si>
  <si>
    <t>29</t>
  </si>
  <si>
    <t>Субсидии бюджетам муниципальных образований края на частичное финансирование (возмещение)расходов на региональные выплаты и выплаты, обеспечивающие уровень заработной платы работников бюджетной сферы не ниже размера минимальной заработной платы</t>
  </si>
  <si>
    <t>7412</t>
  </si>
  <si>
    <t>Субсидии бюджетам муниципальных образований края на обеспечение первичных мер пожарной безопасности в рамках подпрограммы "Предупреждение, спасение помощь населению края в чрезвычайных ситуациях" государственной программы Красноярского края "Защита от чрезвычайных ситуаций природного и технического характера и обеспечение безопасности населения"</t>
  </si>
  <si>
    <t>7508</t>
  </si>
  <si>
    <t>Субсидии бюджетам муниципальных образований края на содержание автомобильных дорог общего пользования местного значения за счёт средств дорожного фонда Красноярского края в рамках подпрограммы "Дороги Красноярья" государственной программы Красноярского края "Развитие транспортной системы"</t>
  </si>
  <si>
    <t>1021</t>
  </si>
  <si>
    <t>Доходы  
бюджета сельского поселения
2019 года,рублей</t>
  </si>
  <si>
    <t>Доходы  
бюджета сельского поселения
2020 года, рублей</t>
  </si>
  <si>
    <t>Доходы  
бюджета сельского поселения
2021 года,рублей</t>
  </si>
  <si>
    <t>Успенского сельсовета от 10.06.2019  № 9</t>
  </si>
</sst>
</file>

<file path=xl/styles.xml><?xml version="1.0" encoding="utf-8"?>
<styleSheet xmlns="http://schemas.openxmlformats.org/spreadsheetml/2006/main">
  <numFmts count="4">
    <numFmt numFmtId="43" formatCode="_-* #,##0.00_р_._-;\-* #,##0.00_р_._-;_-* &quot;-&quot;??_р_._-;_-@_-"/>
    <numFmt numFmtId="164" formatCode="#,##0.0"/>
    <numFmt numFmtId="165" formatCode="#,##0.000"/>
    <numFmt numFmtId="166" formatCode="_-* #,##0.000_р_._-;\-* #,##0.000_р_._-;_-* &quot;-&quot;??_р_._-;_-@_-"/>
  </numFmts>
  <fonts count="8">
    <font>
      <sz val="10"/>
      <name val="Arial Cyr"/>
      <charset val="204"/>
    </font>
    <font>
      <sz val="10"/>
      <name val="Arial Cyr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8">
    <xf numFmtId="0" fontId="0" fillId="0" borderId="0" xfId="0"/>
    <xf numFmtId="164" fontId="2" fillId="0" borderId="0" xfId="0" quotePrefix="1" applyNumberFormat="1" applyFont="1" applyAlignment="1">
      <alignment vertical="top" wrapText="1"/>
    </xf>
    <xf numFmtId="49" fontId="3" fillId="0" borderId="1" xfId="1" applyNumberFormat="1" applyFont="1" applyFill="1" applyBorder="1" applyAlignment="1">
      <alignment horizontal="center" vertical="center" textRotation="90" wrapText="1"/>
    </xf>
    <xf numFmtId="49" fontId="3" fillId="0" borderId="1" xfId="0" quotePrefix="1" applyNumberFormat="1" applyFont="1" applyBorder="1" applyAlignment="1">
      <alignment horizontal="center" vertical="center" wrapText="1"/>
    </xf>
    <xf numFmtId="49" fontId="3" fillId="0" borderId="1" xfId="1" applyNumberFormat="1" applyFont="1" applyFill="1" applyBorder="1" applyAlignment="1">
      <alignment horizontal="center" vertical="center" wrapText="1"/>
    </xf>
    <xf numFmtId="0" fontId="3" fillId="0" borderId="1" xfId="0" applyNumberFormat="1" applyFont="1" applyBorder="1" applyAlignment="1" applyProtection="1">
      <alignment vertical="top" wrapText="1"/>
      <protection locked="0"/>
    </xf>
    <xf numFmtId="49" fontId="3" fillId="0" borderId="1" xfId="0" applyNumberFormat="1" applyFont="1" applyBorder="1" applyAlignment="1">
      <alignment horizontal="center" vertical="top"/>
    </xf>
    <xf numFmtId="49" fontId="3" fillId="0" borderId="1" xfId="0" applyNumberFormat="1" applyFont="1" applyBorder="1" applyAlignment="1" applyProtection="1">
      <alignment horizontal="center" vertical="top"/>
      <protection locked="0"/>
    </xf>
    <xf numFmtId="0" fontId="3" fillId="0" borderId="1" xfId="0" applyFont="1" applyBorder="1" applyAlignment="1">
      <alignment horizontal="left" vertical="top"/>
    </xf>
    <xf numFmtId="0" fontId="3" fillId="0" borderId="1" xfId="0" applyFont="1" applyBorder="1" applyAlignment="1">
      <alignment horizontal="center" vertical="center" textRotation="90" wrapText="1"/>
    </xf>
    <xf numFmtId="0" fontId="2" fillId="0" borderId="0" xfId="0" quotePrefix="1" applyFont="1" applyAlignment="1">
      <alignment vertical="top" wrapText="1"/>
    </xf>
    <xf numFmtId="49" fontId="2" fillId="0" borderId="0" xfId="0" quotePrefix="1" applyNumberFormat="1" applyFont="1" applyAlignment="1">
      <alignment vertical="top" wrapText="1"/>
    </xf>
    <xf numFmtId="0" fontId="2" fillId="0" borderId="0" xfId="0" quotePrefix="1" applyNumberFormat="1" applyFont="1" applyAlignment="1">
      <alignment vertical="top" wrapText="1"/>
    </xf>
    <xf numFmtId="0" fontId="2" fillId="0" borderId="0" xfId="0" applyFont="1" applyAlignment="1">
      <alignment wrapText="1"/>
    </xf>
    <xf numFmtId="0" fontId="3" fillId="0" borderId="0" xfId="0" applyFont="1"/>
    <xf numFmtId="0" fontId="3" fillId="0" borderId="0" xfId="0" applyFont="1" applyAlignment="1">
      <alignment vertical="top"/>
    </xf>
    <xf numFmtId="49" fontId="3" fillId="0" borderId="0" xfId="0" applyNumberFormat="1" applyFont="1" applyAlignment="1">
      <alignment vertical="top"/>
    </xf>
    <xf numFmtId="0" fontId="3" fillId="0" borderId="0" xfId="0" applyNumberFormat="1" applyFont="1" applyAlignment="1">
      <alignment vertical="top" wrapText="1"/>
    </xf>
    <xf numFmtId="164" fontId="3" fillId="0" borderId="0" xfId="0" applyNumberFormat="1" applyFont="1" applyAlignment="1">
      <alignment vertical="top"/>
    </xf>
    <xf numFmtId="164" fontId="6" fillId="0" borderId="0" xfId="0" applyNumberFormat="1" applyFont="1" applyFill="1" applyBorder="1" applyAlignment="1">
      <alignment vertical="top"/>
    </xf>
    <xf numFmtId="164" fontId="6" fillId="0" borderId="0" xfId="0" applyNumberFormat="1" applyFont="1" applyAlignment="1">
      <alignment horizontal="left" vertical="top" wrapText="1"/>
    </xf>
    <xf numFmtId="0" fontId="3" fillId="0" borderId="1" xfId="0" applyNumberFormat="1" applyFont="1" applyFill="1" applyBorder="1" applyAlignment="1">
      <alignment vertical="top" wrapText="1"/>
    </xf>
    <xf numFmtId="0" fontId="3" fillId="0" borderId="0" xfId="0" applyNumberFormat="1" applyFont="1" applyBorder="1" applyAlignment="1" applyProtection="1">
      <alignment vertical="top" wrapText="1"/>
      <protection locked="0"/>
    </xf>
    <xf numFmtId="0" fontId="3" fillId="0" borderId="0" xfId="0" applyFont="1" applyBorder="1" applyAlignment="1">
      <alignment vertical="top"/>
    </xf>
    <xf numFmtId="165" fontId="3" fillId="0" borderId="0" xfId="0" applyNumberFormat="1" applyFont="1" applyBorder="1" applyAlignment="1">
      <alignment horizontal="right" vertical="top"/>
    </xf>
    <xf numFmtId="166" fontId="3" fillId="0" borderId="0" xfId="1" applyNumberFormat="1" applyFont="1" applyBorder="1" applyAlignment="1">
      <alignment horizontal="right" vertical="top"/>
    </xf>
    <xf numFmtId="0" fontId="2" fillId="0" borderId="1" xfId="0" applyFont="1" applyBorder="1" applyAlignment="1">
      <alignment horizontal="left" vertical="top"/>
    </xf>
    <xf numFmtId="49" fontId="2" fillId="0" borderId="1" xfId="0" applyNumberFormat="1" applyFont="1" applyBorder="1" applyAlignment="1">
      <alignment horizontal="center" vertical="top"/>
    </xf>
    <xf numFmtId="49" fontId="2" fillId="0" borderId="1" xfId="0" applyNumberFormat="1" applyFont="1" applyBorder="1" applyAlignment="1" applyProtection="1">
      <alignment horizontal="center" vertical="top"/>
      <protection locked="0"/>
    </xf>
    <xf numFmtId="0" fontId="2" fillId="0" borderId="1" xfId="0" applyNumberFormat="1" applyFont="1" applyBorder="1" applyAlignment="1" applyProtection="1">
      <alignment vertical="top" wrapText="1"/>
      <protection locked="0"/>
    </xf>
    <xf numFmtId="0" fontId="6" fillId="0" borderId="0" xfId="0" applyNumberFormat="1" applyFont="1" applyAlignment="1">
      <alignment vertical="top" wrapText="1"/>
    </xf>
    <xf numFmtId="0" fontId="2" fillId="0" borderId="1" xfId="0" applyNumberFormat="1" applyFont="1" applyFill="1" applyBorder="1" applyAlignment="1">
      <alignment vertical="top"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wrapText="1"/>
    </xf>
    <xf numFmtId="0" fontId="3" fillId="0" borderId="1" xfId="0" applyFont="1" applyBorder="1" applyAlignment="1">
      <alignment wrapText="1"/>
    </xf>
    <xf numFmtId="0" fontId="7" fillId="0" borderId="1" xfId="0" applyFont="1" applyBorder="1" applyAlignment="1">
      <alignment horizontal="left" vertical="center" wrapText="1"/>
    </xf>
    <xf numFmtId="2" fontId="2" fillId="0" borderId="1" xfId="0" applyNumberFormat="1" applyFont="1" applyBorder="1" applyAlignment="1">
      <alignment horizontal="center" vertical="top"/>
    </xf>
    <xf numFmtId="2" fontId="3" fillId="0" borderId="1" xfId="0" applyNumberFormat="1" applyFont="1" applyBorder="1" applyAlignment="1">
      <alignment horizontal="center" vertical="top"/>
    </xf>
    <xf numFmtId="2" fontId="2" fillId="0" borderId="1" xfId="0" applyNumberFormat="1" applyFont="1" applyFill="1" applyBorder="1" applyAlignment="1">
      <alignment horizontal="center"/>
    </xf>
    <xf numFmtId="2" fontId="3" fillId="0" borderId="1" xfId="0" applyNumberFormat="1" applyFont="1" applyFill="1" applyBorder="1" applyAlignment="1">
      <alignment horizontal="center"/>
    </xf>
    <xf numFmtId="2" fontId="3" fillId="0" borderId="1" xfId="0" applyNumberFormat="1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top"/>
    </xf>
    <xf numFmtId="164" fontId="3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164" fontId="6" fillId="0" borderId="0" xfId="0" applyNumberFormat="1" applyFont="1" applyFill="1" applyBorder="1" applyAlignment="1">
      <alignment horizontal="left" vertical="top"/>
    </xf>
    <xf numFmtId="164" fontId="6" fillId="0" borderId="0" xfId="0" applyNumberFormat="1" applyFont="1" applyAlignment="1">
      <alignment horizontal="left" vertical="top" wrapText="1"/>
    </xf>
    <xf numFmtId="164" fontId="6" fillId="0" borderId="0" xfId="0" quotePrefix="1" applyNumberFormat="1" applyFont="1" applyAlignment="1">
      <alignment horizontal="left" vertical="top" wrapText="1"/>
    </xf>
    <xf numFmtId="0" fontId="5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 vertical="top"/>
    </xf>
    <xf numFmtId="0" fontId="2" fillId="0" borderId="1" xfId="0" applyNumberFormat="1" applyFont="1" applyBorder="1" applyAlignment="1" applyProtection="1">
      <alignment vertical="top" wrapText="1"/>
      <protection locked="0"/>
    </xf>
    <xf numFmtId="0" fontId="2" fillId="0" borderId="1" xfId="0" applyFont="1" applyBorder="1" applyAlignment="1">
      <alignment vertical="top"/>
    </xf>
    <xf numFmtId="49" fontId="3" fillId="0" borderId="1" xfId="1" applyNumberFormat="1" applyFont="1" applyFill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 vertical="center" textRotation="90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47"/>
  <sheetViews>
    <sheetView tabSelected="1" view="pageBreakPreview" zoomScaleSheetLayoutView="100" workbookViewId="0">
      <selection activeCell="M3" sqref="M3:O3"/>
    </sheetView>
  </sheetViews>
  <sheetFormatPr defaultRowHeight="12.75"/>
  <cols>
    <col min="1" max="1" width="3.5703125" style="15" customWidth="1"/>
    <col min="2" max="2" width="4.28515625" style="16" customWidth="1"/>
    <col min="3" max="3" width="0" style="16" hidden="1" customWidth="1"/>
    <col min="4" max="4" width="3.140625" style="16" hidden="1" customWidth="1"/>
    <col min="5" max="5" width="3.42578125" style="16" customWidth="1"/>
    <col min="6" max="6" width="3.7109375" style="16" customWidth="1"/>
    <col min="7" max="7" width="4" style="16" customWidth="1"/>
    <col min="8" max="8" width="4.42578125" style="16" customWidth="1"/>
    <col min="9" max="9" width="4.28515625" style="16" customWidth="1"/>
    <col min="10" max="10" width="4.5703125" style="16" customWidth="1"/>
    <col min="11" max="11" width="8.85546875" style="16" customWidth="1"/>
    <col min="12" max="12" width="54.140625" style="17" customWidth="1"/>
    <col min="13" max="13" width="19.42578125" style="18" customWidth="1"/>
    <col min="14" max="14" width="12.140625" style="18" customWidth="1"/>
    <col min="15" max="15" width="12.28515625" style="18" customWidth="1"/>
    <col min="16" max="16" width="0" style="14" hidden="1" customWidth="1"/>
    <col min="17" max="16384" width="9.140625" style="14"/>
  </cols>
  <sheetData>
    <row r="1" spans="1:15" s="13" customFormat="1" ht="15.75" customHeight="1">
      <c r="A1" s="10"/>
      <c r="B1" s="11"/>
      <c r="C1" s="11"/>
      <c r="D1" s="11"/>
      <c r="E1" s="11"/>
      <c r="F1" s="11"/>
      <c r="G1" s="11"/>
      <c r="H1" s="11"/>
      <c r="I1" s="11"/>
      <c r="J1" s="11"/>
      <c r="K1" s="11"/>
      <c r="L1" s="19"/>
      <c r="M1" s="19" t="s">
        <v>41</v>
      </c>
      <c r="N1" s="19"/>
      <c r="O1" s="19"/>
    </row>
    <row r="2" spans="1:15" s="13" customFormat="1" ht="14.25" customHeight="1">
      <c r="A2" s="10"/>
      <c r="B2" s="11"/>
      <c r="C2" s="11"/>
      <c r="D2" s="11"/>
      <c r="E2" s="11"/>
      <c r="F2" s="11"/>
      <c r="G2" s="11"/>
      <c r="H2" s="11"/>
      <c r="I2" s="11"/>
      <c r="J2" s="11"/>
      <c r="K2" s="11"/>
      <c r="L2" s="30"/>
      <c r="M2" s="45" t="s">
        <v>100</v>
      </c>
      <c r="N2" s="45"/>
      <c r="O2" s="45"/>
    </row>
    <row r="3" spans="1:15" s="13" customFormat="1" ht="15" customHeight="1">
      <c r="A3" s="10"/>
      <c r="B3" s="11"/>
      <c r="C3" s="11"/>
      <c r="D3" s="11"/>
      <c r="E3" s="11"/>
      <c r="F3" s="11"/>
      <c r="G3" s="11"/>
      <c r="H3" s="11"/>
      <c r="I3" s="11"/>
      <c r="J3" s="11"/>
      <c r="K3" s="11"/>
      <c r="L3" s="30"/>
      <c r="M3" s="46" t="s">
        <v>111</v>
      </c>
      <c r="N3" s="47"/>
      <c r="O3" s="47"/>
    </row>
    <row r="4" spans="1:15" s="13" customFormat="1" ht="17.25" customHeight="1">
      <c r="A4" s="10"/>
      <c r="B4" s="11"/>
      <c r="C4" s="11"/>
      <c r="D4" s="11"/>
      <c r="E4" s="11"/>
      <c r="F4" s="11"/>
      <c r="G4" s="11"/>
      <c r="H4" s="11"/>
      <c r="I4" s="11"/>
      <c r="J4" s="11"/>
      <c r="K4" s="11"/>
      <c r="L4" s="30"/>
      <c r="M4" s="46" t="s">
        <v>98</v>
      </c>
      <c r="N4" s="46"/>
      <c r="O4" s="46"/>
    </row>
    <row r="5" spans="1:15" s="13" customFormat="1" ht="9.75" customHeight="1">
      <c r="A5" s="10"/>
      <c r="B5" s="11"/>
      <c r="C5" s="11"/>
      <c r="D5" s="11"/>
      <c r="E5" s="11"/>
      <c r="F5" s="11"/>
      <c r="G5" s="11"/>
      <c r="H5" s="11"/>
      <c r="I5" s="11"/>
      <c r="J5" s="11"/>
      <c r="K5" s="11"/>
      <c r="L5" s="12"/>
      <c r="M5" s="20"/>
      <c r="N5" s="20"/>
      <c r="O5" s="20"/>
    </row>
    <row r="6" spans="1:15" s="13" customFormat="1" ht="18" customHeight="1">
      <c r="A6" s="48" t="s">
        <v>97</v>
      </c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</row>
    <row r="7" spans="1:15" s="13" customFormat="1" ht="14.25" customHeight="1">
      <c r="A7" s="10"/>
      <c r="B7" s="11"/>
      <c r="C7" s="11"/>
      <c r="D7" s="11"/>
      <c r="E7" s="11"/>
      <c r="F7" s="11"/>
      <c r="G7" s="11"/>
      <c r="H7" s="11"/>
      <c r="I7" s="11"/>
      <c r="J7" s="11"/>
      <c r="K7" s="11"/>
      <c r="L7" s="12"/>
      <c r="M7" s="1"/>
      <c r="N7" s="1"/>
      <c r="O7" s="1"/>
    </row>
    <row r="8" spans="1:15" s="13" customFormat="1" ht="17.25" customHeight="1">
      <c r="A8" s="52" t="s">
        <v>6</v>
      </c>
      <c r="B8" s="54" t="s">
        <v>7</v>
      </c>
      <c r="C8" s="55"/>
      <c r="D8" s="55"/>
      <c r="E8" s="55"/>
      <c r="F8" s="55"/>
      <c r="G8" s="55"/>
      <c r="H8" s="55"/>
      <c r="I8" s="55"/>
      <c r="J8" s="55"/>
      <c r="K8" s="55"/>
      <c r="L8" s="56" t="s">
        <v>5</v>
      </c>
      <c r="M8" s="43" t="s">
        <v>108</v>
      </c>
      <c r="N8" s="43" t="s">
        <v>109</v>
      </c>
      <c r="O8" s="43" t="s">
        <v>110</v>
      </c>
    </row>
    <row r="9" spans="1:15" s="13" customFormat="1" ht="153.75" customHeight="1">
      <c r="A9" s="53"/>
      <c r="B9" s="2" t="s">
        <v>8</v>
      </c>
      <c r="C9" s="3"/>
      <c r="D9" s="3"/>
      <c r="E9" s="2" t="s">
        <v>1</v>
      </c>
      <c r="F9" s="2" t="s">
        <v>2</v>
      </c>
      <c r="G9" s="2" t="s">
        <v>3</v>
      </c>
      <c r="H9" s="2" t="s">
        <v>4</v>
      </c>
      <c r="I9" s="2" t="s">
        <v>9</v>
      </c>
      <c r="J9" s="2" t="s">
        <v>10</v>
      </c>
      <c r="K9" s="2" t="s">
        <v>11</v>
      </c>
      <c r="L9" s="57"/>
      <c r="M9" s="44"/>
      <c r="N9" s="44"/>
      <c r="O9" s="44"/>
    </row>
    <row r="10" spans="1:15" s="13" customFormat="1" ht="12.75" customHeight="1">
      <c r="A10" s="9"/>
      <c r="B10" s="4" t="s">
        <v>12</v>
      </c>
      <c r="C10" s="3"/>
      <c r="D10" s="3"/>
      <c r="E10" s="4" t="s">
        <v>13</v>
      </c>
      <c r="F10" s="4" t="s">
        <v>14</v>
      </c>
      <c r="G10" s="4" t="s">
        <v>15</v>
      </c>
      <c r="H10" s="4" t="s">
        <v>16</v>
      </c>
      <c r="I10" s="4" t="s">
        <v>17</v>
      </c>
      <c r="J10" s="4" t="s">
        <v>18</v>
      </c>
      <c r="K10" s="4" t="s">
        <v>19</v>
      </c>
      <c r="L10" s="4">
        <v>9</v>
      </c>
      <c r="M10" s="4">
        <v>10</v>
      </c>
      <c r="N10" s="4">
        <v>11</v>
      </c>
      <c r="O10" s="4">
        <v>12</v>
      </c>
    </row>
    <row r="11" spans="1:15" ht="13.5" customHeight="1">
      <c r="A11" s="8">
        <v>1</v>
      </c>
      <c r="B11" s="27" t="s">
        <v>20</v>
      </c>
      <c r="C11" s="27" t="s">
        <v>21</v>
      </c>
      <c r="D11" s="27" t="s">
        <v>22</v>
      </c>
      <c r="E11" s="27" t="s">
        <v>12</v>
      </c>
      <c r="F11" s="27" t="s">
        <v>22</v>
      </c>
      <c r="G11" s="27" t="s">
        <v>22</v>
      </c>
      <c r="H11" s="27" t="s">
        <v>20</v>
      </c>
      <c r="I11" s="28" t="s">
        <v>22</v>
      </c>
      <c r="J11" s="27" t="s">
        <v>23</v>
      </c>
      <c r="K11" s="27" t="s">
        <v>20</v>
      </c>
      <c r="L11" s="29" t="s">
        <v>24</v>
      </c>
      <c r="M11" s="36">
        <f>M12+M15+M21+M24+M27+M30</f>
        <v>66416</v>
      </c>
      <c r="N11" s="36">
        <f>N12+N15+N21+N24+N27+N30</f>
        <v>68109</v>
      </c>
      <c r="O11" s="36">
        <f>O12+O15+O21+O24+O27+O30</f>
        <v>70724</v>
      </c>
    </row>
    <row r="12" spans="1:15" ht="14.25" customHeight="1">
      <c r="A12" s="8">
        <v>2</v>
      </c>
      <c r="B12" s="27" t="s">
        <v>25</v>
      </c>
      <c r="C12" s="27" t="s">
        <v>26</v>
      </c>
      <c r="D12" s="27" t="s">
        <v>22</v>
      </c>
      <c r="E12" s="27" t="s">
        <v>12</v>
      </c>
      <c r="F12" s="27" t="s">
        <v>27</v>
      </c>
      <c r="G12" s="27" t="s">
        <v>22</v>
      </c>
      <c r="H12" s="27" t="s">
        <v>20</v>
      </c>
      <c r="I12" s="28" t="s">
        <v>22</v>
      </c>
      <c r="J12" s="27" t="s">
        <v>23</v>
      </c>
      <c r="K12" s="27" t="s">
        <v>20</v>
      </c>
      <c r="L12" s="29" t="s">
        <v>28</v>
      </c>
      <c r="M12" s="36">
        <f>M13</f>
        <v>3300</v>
      </c>
      <c r="N12" s="36">
        <f>N13</f>
        <v>3300</v>
      </c>
      <c r="O12" s="36">
        <f>O13</f>
        <v>3300</v>
      </c>
    </row>
    <row r="13" spans="1:15" ht="14.25" customHeight="1">
      <c r="A13" s="8">
        <v>3</v>
      </c>
      <c r="B13" s="6" t="s">
        <v>25</v>
      </c>
      <c r="C13" s="6" t="s">
        <v>32</v>
      </c>
      <c r="D13" s="6" t="s">
        <v>22</v>
      </c>
      <c r="E13" s="6" t="s">
        <v>12</v>
      </c>
      <c r="F13" s="6" t="s">
        <v>27</v>
      </c>
      <c r="G13" s="6" t="s">
        <v>31</v>
      </c>
      <c r="H13" s="6" t="s">
        <v>20</v>
      </c>
      <c r="I13" s="7" t="s">
        <v>27</v>
      </c>
      <c r="J13" s="6" t="s">
        <v>23</v>
      </c>
      <c r="K13" s="6" t="s">
        <v>29</v>
      </c>
      <c r="L13" s="5" t="s">
        <v>33</v>
      </c>
      <c r="M13" s="37">
        <f>M14</f>
        <v>3300</v>
      </c>
      <c r="N13" s="37">
        <f>+N14</f>
        <v>3300</v>
      </c>
      <c r="O13" s="37">
        <f>O14</f>
        <v>3300</v>
      </c>
    </row>
    <row r="14" spans="1:15" ht="54" customHeight="1">
      <c r="A14" s="8">
        <v>4</v>
      </c>
      <c r="B14" s="6" t="s">
        <v>25</v>
      </c>
      <c r="C14" s="6" t="s">
        <v>32</v>
      </c>
      <c r="D14" s="6" t="s">
        <v>22</v>
      </c>
      <c r="E14" s="6" t="s">
        <v>12</v>
      </c>
      <c r="F14" s="6" t="s">
        <v>27</v>
      </c>
      <c r="G14" s="6" t="s">
        <v>31</v>
      </c>
      <c r="H14" s="6" t="s">
        <v>30</v>
      </c>
      <c r="I14" s="7" t="s">
        <v>27</v>
      </c>
      <c r="J14" s="6" t="s">
        <v>23</v>
      </c>
      <c r="K14" s="6" t="s">
        <v>29</v>
      </c>
      <c r="L14" s="5" t="s">
        <v>60</v>
      </c>
      <c r="M14" s="37">
        <v>3300</v>
      </c>
      <c r="N14" s="37">
        <v>3300</v>
      </c>
      <c r="O14" s="37">
        <v>3300</v>
      </c>
    </row>
    <row r="15" spans="1:15" ht="34.5" customHeight="1">
      <c r="A15" s="8">
        <v>5</v>
      </c>
      <c r="B15" s="27" t="s">
        <v>20</v>
      </c>
      <c r="C15" s="27"/>
      <c r="D15" s="27"/>
      <c r="E15" s="27" t="s">
        <v>12</v>
      </c>
      <c r="F15" s="27" t="s">
        <v>34</v>
      </c>
      <c r="G15" s="27" t="s">
        <v>22</v>
      </c>
      <c r="H15" s="27" t="s">
        <v>20</v>
      </c>
      <c r="I15" s="28" t="s">
        <v>22</v>
      </c>
      <c r="J15" s="27" t="s">
        <v>23</v>
      </c>
      <c r="K15" s="27" t="s">
        <v>20</v>
      </c>
      <c r="L15" s="32" t="s">
        <v>79</v>
      </c>
      <c r="M15" s="36">
        <f>M16</f>
        <v>53903</v>
      </c>
      <c r="N15" s="36">
        <f>N16</f>
        <v>57487</v>
      </c>
      <c r="O15" s="36">
        <f>O16</f>
        <v>65363</v>
      </c>
    </row>
    <row r="16" spans="1:15" ht="30.75" customHeight="1">
      <c r="A16" s="26">
        <v>6</v>
      </c>
      <c r="B16" s="6" t="s">
        <v>61</v>
      </c>
      <c r="C16" s="6"/>
      <c r="D16" s="6"/>
      <c r="E16" s="6" t="s">
        <v>12</v>
      </c>
      <c r="F16" s="6" t="s">
        <v>34</v>
      </c>
      <c r="G16" s="6" t="s">
        <v>31</v>
      </c>
      <c r="H16" s="6" t="s">
        <v>20</v>
      </c>
      <c r="I16" s="7" t="s">
        <v>27</v>
      </c>
      <c r="J16" s="6" t="s">
        <v>23</v>
      </c>
      <c r="K16" s="6" t="s">
        <v>29</v>
      </c>
      <c r="L16" s="5" t="s">
        <v>75</v>
      </c>
      <c r="M16" s="37">
        <f>M17+M18+M19+M20</f>
        <v>53903</v>
      </c>
      <c r="N16" s="37">
        <f>N17+N18+N19+N20</f>
        <v>57487</v>
      </c>
      <c r="O16" s="37">
        <f>O17+O18+O19+O20</f>
        <v>65363</v>
      </c>
    </row>
    <row r="17" spans="1:15" ht="30.75" customHeight="1">
      <c r="A17" s="8">
        <v>7</v>
      </c>
      <c r="B17" s="6" t="s">
        <v>61</v>
      </c>
      <c r="C17" s="6"/>
      <c r="D17" s="6"/>
      <c r="E17" s="6" t="s">
        <v>12</v>
      </c>
      <c r="F17" s="6" t="s">
        <v>34</v>
      </c>
      <c r="G17" s="6" t="s">
        <v>31</v>
      </c>
      <c r="H17" s="6" t="s">
        <v>62</v>
      </c>
      <c r="I17" s="7" t="s">
        <v>27</v>
      </c>
      <c r="J17" s="6" t="s">
        <v>23</v>
      </c>
      <c r="K17" s="6" t="s">
        <v>29</v>
      </c>
      <c r="L17" s="5" t="s">
        <v>67</v>
      </c>
      <c r="M17" s="37">
        <v>19525</v>
      </c>
      <c r="N17" s="37">
        <v>20831</v>
      </c>
      <c r="O17" s="37">
        <v>23640</v>
      </c>
    </row>
    <row r="18" spans="1:15" ht="43.5" customHeight="1">
      <c r="A18" s="8">
        <v>8</v>
      </c>
      <c r="B18" s="6" t="s">
        <v>61</v>
      </c>
      <c r="C18" s="6"/>
      <c r="D18" s="6"/>
      <c r="E18" s="6" t="s">
        <v>12</v>
      </c>
      <c r="F18" s="6" t="s">
        <v>34</v>
      </c>
      <c r="G18" s="6" t="s">
        <v>31</v>
      </c>
      <c r="H18" s="6" t="s">
        <v>63</v>
      </c>
      <c r="I18" s="7" t="s">
        <v>27</v>
      </c>
      <c r="J18" s="6" t="s">
        <v>23</v>
      </c>
      <c r="K18" s="6" t="s">
        <v>29</v>
      </c>
      <c r="L18" s="5" t="s">
        <v>66</v>
      </c>
      <c r="M18" s="37">
        <v>136</v>
      </c>
      <c r="N18" s="37">
        <v>138</v>
      </c>
      <c r="O18" s="37">
        <v>150</v>
      </c>
    </row>
    <row r="19" spans="1:15" ht="54" customHeight="1">
      <c r="A19" s="8">
        <v>9</v>
      </c>
      <c r="B19" s="6" t="s">
        <v>61</v>
      </c>
      <c r="C19" s="6"/>
      <c r="D19" s="6"/>
      <c r="E19" s="6" t="s">
        <v>12</v>
      </c>
      <c r="F19" s="6" t="s">
        <v>34</v>
      </c>
      <c r="G19" s="6" t="s">
        <v>31</v>
      </c>
      <c r="H19" s="6" t="s">
        <v>64</v>
      </c>
      <c r="I19" s="7" t="s">
        <v>27</v>
      </c>
      <c r="J19" s="6" t="s">
        <v>23</v>
      </c>
      <c r="K19" s="6" t="s">
        <v>29</v>
      </c>
      <c r="L19" s="5" t="s">
        <v>68</v>
      </c>
      <c r="M19" s="37">
        <v>37846</v>
      </c>
      <c r="N19" s="37">
        <v>40392</v>
      </c>
      <c r="O19" s="37">
        <v>45855</v>
      </c>
    </row>
    <row r="20" spans="1:15" ht="54" customHeight="1">
      <c r="A20" s="8">
        <v>10</v>
      </c>
      <c r="B20" s="6" t="s">
        <v>61</v>
      </c>
      <c r="C20" s="6"/>
      <c r="D20" s="6"/>
      <c r="E20" s="6" t="s">
        <v>12</v>
      </c>
      <c r="F20" s="6" t="s">
        <v>34</v>
      </c>
      <c r="G20" s="6" t="s">
        <v>31</v>
      </c>
      <c r="H20" s="6" t="s">
        <v>65</v>
      </c>
      <c r="I20" s="7" t="s">
        <v>27</v>
      </c>
      <c r="J20" s="6" t="s">
        <v>23</v>
      </c>
      <c r="K20" s="6" t="s">
        <v>29</v>
      </c>
      <c r="L20" s="5" t="s">
        <v>69</v>
      </c>
      <c r="M20" s="37">
        <v>-3604</v>
      </c>
      <c r="N20" s="37">
        <v>-3874</v>
      </c>
      <c r="O20" s="37">
        <v>-4282</v>
      </c>
    </row>
    <row r="21" spans="1:15">
      <c r="A21" s="8">
        <v>11</v>
      </c>
      <c r="B21" s="27" t="s">
        <v>25</v>
      </c>
      <c r="C21" s="27"/>
      <c r="D21" s="27"/>
      <c r="E21" s="27" t="s">
        <v>12</v>
      </c>
      <c r="F21" s="27" t="s">
        <v>45</v>
      </c>
      <c r="G21" s="27" t="s">
        <v>22</v>
      </c>
      <c r="H21" s="27" t="s">
        <v>20</v>
      </c>
      <c r="I21" s="28" t="s">
        <v>22</v>
      </c>
      <c r="J21" s="27" t="s">
        <v>23</v>
      </c>
      <c r="K21" s="27" t="s">
        <v>20</v>
      </c>
      <c r="L21" s="29" t="s">
        <v>44</v>
      </c>
      <c r="M21" s="36">
        <f>M22</f>
        <v>5880</v>
      </c>
      <c r="N21" s="36">
        <f t="shared" ref="N21:O21" si="0">N22</f>
        <v>3889</v>
      </c>
      <c r="O21" s="36">
        <f t="shared" si="0"/>
        <v>0</v>
      </c>
    </row>
    <row r="22" spans="1:15">
      <c r="A22" s="8">
        <v>12</v>
      </c>
      <c r="B22" s="6" t="s">
        <v>25</v>
      </c>
      <c r="C22" s="6"/>
      <c r="D22" s="6"/>
      <c r="E22" s="6" t="s">
        <v>12</v>
      </c>
      <c r="F22" s="6" t="s">
        <v>46</v>
      </c>
      <c r="G22" s="6" t="s">
        <v>27</v>
      </c>
      <c r="H22" s="6" t="s">
        <v>20</v>
      </c>
      <c r="I22" s="7" t="s">
        <v>22</v>
      </c>
      <c r="J22" s="6" t="s">
        <v>23</v>
      </c>
      <c r="K22" s="6" t="s">
        <v>29</v>
      </c>
      <c r="L22" s="5" t="s">
        <v>59</v>
      </c>
      <c r="M22" s="37">
        <f>M23</f>
        <v>5880</v>
      </c>
      <c r="N22" s="37">
        <f>N23</f>
        <v>3889</v>
      </c>
      <c r="O22" s="37">
        <f>O23</f>
        <v>0</v>
      </c>
    </row>
    <row r="23" spans="1:15" ht="38.25">
      <c r="A23" s="8">
        <v>13</v>
      </c>
      <c r="B23" s="6" t="s">
        <v>25</v>
      </c>
      <c r="C23" s="6"/>
      <c r="D23" s="6"/>
      <c r="E23" s="6" t="s">
        <v>12</v>
      </c>
      <c r="F23" s="6" t="s">
        <v>46</v>
      </c>
      <c r="G23" s="6" t="s">
        <v>27</v>
      </c>
      <c r="H23" s="6" t="s">
        <v>52</v>
      </c>
      <c r="I23" s="7" t="s">
        <v>0</v>
      </c>
      <c r="J23" s="6" t="s">
        <v>23</v>
      </c>
      <c r="K23" s="6" t="s">
        <v>29</v>
      </c>
      <c r="L23" s="34" t="s">
        <v>80</v>
      </c>
      <c r="M23" s="37">
        <v>5880</v>
      </c>
      <c r="N23" s="37">
        <v>3889</v>
      </c>
      <c r="O23" s="37">
        <v>0</v>
      </c>
    </row>
    <row r="24" spans="1:15">
      <c r="A24" s="8">
        <v>14</v>
      </c>
      <c r="B24" s="27" t="s">
        <v>20</v>
      </c>
      <c r="C24" s="27"/>
      <c r="D24" s="27"/>
      <c r="E24" s="27" t="s">
        <v>12</v>
      </c>
      <c r="F24" s="27" t="s">
        <v>56</v>
      </c>
      <c r="G24" s="27" t="s">
        <v>22</v>
      </c>
      <c r="H24" s="27" t="s">
        <v>20</v>
      </c>
      <c r="I24" s="28" t="s">
        <v>22</v>
      </c>
      <c r="J24" s="27" t="s">
        <v>23</v>
      </c>
      <c r="K24" s="27" t="s">
        <v>20</v>
      </c>
      <c r="L24" s="29" t="s">
        <v>57</v>
      </c>
      <c r="M24" s="36">
        <f t="shared" ref="M24:O25" si="1">M25</f>
        <v>200</v>
      </c>
      <c r="N24" s="36">
        <f t="shared" si="1"/>
        <v>300</v>
      </c>
      <c r="O24" s="36">
        <f t="shared" si="1"/>
        <v>300</v>
      </c>
    </row>
    <row r="25" spans="1:15" ht="38.25">
      <c r="A25" s="26">
        <v>15</v>
      </c>
      <c r="B25" s="6" t="s">
        <v>84</v>
      </c>
      <c r="C25" s="6"/>
      <c r="D25" s="6"/>
      <c r="E25" s="6" t="s">
        <v>12</v>
      </c>
      <c r="F25" s="6" t="s">
        <v>56</v>
      </c>
      <c r="G25" s="6" t="s">
        <v>36</v>
      </c>
      <c r="H25" s="6" t="s">
        <v>20</v>
      </c>
      <c r="I25" s="7" t="s">
        <v>22</v>
      </c>
      <c r="J25" s="6" t="s">
        <v>23</v>
      </c>
      <c r="K25" s="6" t="s">
        <v>20</v>
      </c>
      <c r="L25" s="33" t="s">
        <v>81</v>
      </c>
      <c r="M25" s="37">
        <f t="shared" si="1"/>
        <v>200</v>
      </c>
      <c r="N25" s="37">
        <v>300</v>
      </c>
      <c r="O25" s="37">
        <v>300</v>
      </c>
    </row>
    <row r="26" spans="1:15" ht="54.75" customHeight="1">
      <c r="A26" s="8">
        <v>16</v>
      </c>
      <c r="B26" s="6" t="s">
        <v>84</v>
      </c>
      <c r="C26" s="6"/>
      <c r="D26" s="6"/>
      <c r="E26" s="6" t="s">
        <v>12</v>
      </c>
      <c r="F26" s="6" t="s">
        <v>56</v>
      </c>
      <c r="G26" s="6" t="s">
        <v>36</v>
      </c>
      <c r="H26" s="6" t="s">
        <v>51</v>
      </c>
      <c r="I26" s="7" t="s">
        <v>27</v>
      </c>
      <c r="J26" s="6" t="s">
        <v>70</v>
      </c>
      <c r="K26" s="6" t="s">
        <v>29</v>
      </c>
      <c r="L26" s="5" t="s">
        <v>55</v>
      </c>
      <c r="M26" s="37">
        <v>200</v>
      </c>
      <c r="N26" s="37">
        <v>300</v>
      </c>
      <c r="O26" s="37">
        <v>300</v>
      </c>
    </row>
    <row r="27" spans="1:15" ht="39" customHeight="1">
      <c r="A27" s="8">
        <v>17</v>
      </c>
      <c r="B27" s="27" t="s">
        <v>84</v>
      </c>
      <c r="C27" s="27" t="s">
        <v>38</v>
      </c>
      <c r="D27" s="27" t="s">
        <v>22</v>
      </c>
      <c r="E27" s="27" t="s">
        <v>12</v>
      </c>
      <c r="F27" s="27" t="s">
        <v>39</v>
      </c>
      <c r="G27" s="27" t="s">
        <v>22</v>
      </c>
      <c r="H27" s="27" t="s">
        <v>20</v>
      </c>
      <c r="I27" s="28" t="s">
        <v>22</v>
      </c>
      <c r="J27" s="27" t="s">
        <v>23</v>
      </c>
      <c r="K27" s="27" t="s">
        <v>20</v>
      </c>
      <c r="L27" s="29" t="s">
        <v>40</v>
      </c>
      <c r="M27" s="36">
        <v>1533</v>
      </c>
      <c r="N27" s="36">
        <f>N28</f>
        <v>1533</v>
      </c>
      <c r="O27" s="36">
        <f>O28</f>
        <v>161</v>
      </c>
    </row>
    <row r="28" spans="1:15" ht="80.25" customHeight="1">
      <c r="A28" s="8">
        <v>18</v>
      </c>
      <c r="B28" s="6" t="s">
        <v>84</v>
      </c>
      <c r="C28" s="6"/>
      <c r="D28" s="6"/>
      <c r="E28" s="6" t="s">
        <v>12</v>
      </c>
      <c r="F28" s="6" t="s">
        <v>39</v>
      </c>
      <c r="G28" s="6" t="s">
        <v>35</v>
      </c>
      <c r="H28" s="6" t="s">
        <v>22</v>
      </c>
      <c r="I28" s="7" t="s">
        <v>22</v>
      </c>
      <c r="J28" s="6" t="s">
        <v>23</v>
      </c>
      <c r="K28" s="6" t="s">
        <v>37</v>
      </c>
      <c r="L28" s="5" t="s">
        <v>78</v>
      </c>
      <c r="M28" s="37">
        <v>1533</v>
      </c>
      <c r="N28" s="37">
        <v>1533</v>
      </c>
      <c r="O28" s="37">
        <f>O29</f>
        <v>161</v>
      </c>
    </row>
    <row r="29" spans="1:15" ht="55.5" customHeight="1">
      <c r="A29" s="8">
        <v>19</v>
      </c>
      <c r="B29" s="6" t="s">
        <v>84</v>
      </c>
      <c r="C29" s="6"/>
      <c r="D29" s="6"/>
      <c r="E29" s="6" t="s">
        <v>12</v>
      </c>
      <c r="F29" s="6" t="s">
        <v>39</v>
      </c>
      <c r="G29" s="6" t="s">
        <v>35</v>
      </c>
      <c r="H29" s="6" t="s">
        <v>76</v>
      </c>
      <c r="I29" s="7" t="s">
        <v>0</v>
      </c>
      <c r="J29" s="6" t="s">
        <v>23</v>
      </c>
      <c r="K29" s="6" t="s">
        <v>37</v>
      </c>
      <c r="L29" s="5" t="s">
        <v>77</v>
      </c>
      <c r="M29" s="37">
        <v>1533</v>
      </c>
      <c r="N29" s="37">
        <v>1533</v>
      </c>
      <c r="O29" s="37">
        <v>161</v>
      </c>
    </row>
    <row r="30" spans="1:15">
      <c r="A30" s="8">
        <v>20</v>
      </c>
      <c r="B30" s="27" t="s">
        <v>20</v>
      </c>
      <c r="C30" s="27"/>
      <c r="D30" s="27"/>
      <c r="E30" s="27" t="s">
        <v>12</v>
      </c>
      <c r="F30" s="27" t="s">
        <v>48</v>
      </c>
      <c r="G30" s="27" t="s">
        <v>22</v>
      </c>
      <c r="H30" s="27" t="s">
        <v>20</v>
      </c>
      <c r="I30" s="28" t="s">
        <v>22</v>
      </c>
      <c r="J30" s="27" t="s">
        <v>23</v>
      </c>
      <c r="K30" s="27" t="s">
        <v>20</v>
      </c>
      <c r="L30" s="29" t="s">
        <v>47</v>
      </c>
      <c r="M30" s="36">
        <f t="shared" ref="M30:O30" si="2">M31</f>
        <v>1600</v>
      </c>
      <c r="N30" s="36">
        <f t="shared" si="2"/>
        <v>1600</v>
      </c>
      <c r="O30" s="36">
        <f t="shared" si="2"/>
        <v>1600</v>
      </c>
    </row>
    <row r="31" spans="1:15">
      <c r="A31" s="8">
        <v>21</v>
      </c>
      <c r="B31" s="6" t="s">
        <v>84</v>
      </c>
      <c r="C31" s="6"/>
      <c r="D31" s="6"/>
      <c r="E31" s="6" t="s">
        <v>12</v>
      </c>
      <c r="F31" s="6" t="s">
        <v>48</v>
      </c>
      <c r="G31" s="6" t="s">
        <v>58</v>
      </c>
      <c r="H31" s="6" t="s">
        <v>20</v>
      </c>
      <c r="I31" s="7" t="s">
        <v>22</v>
      </c>
      <c r="J31" s="6" t="s">
        <v>23</v>
      </c>
      <c r="K31" s="6" t="s">
        <v>99</v>
      </c>
      <c r="L31" s="14" t="s">
        <v>82</v>
      </c>
      <c r="M31" s="37">
        <f>M32</f>
        <v>1600</v>
      </c>
      <c r="N31" s="37">
        <f>N32</f>
        <v>1600</v>
      </c>
      <c r="O31" s="37">
        <f>O32</f>
        <v>1600</v>
      </c>
    </row>
    <row r="32" spans="1:15" ht="25.5">
      <c r="A32" s="8">
        <v>22</v>
      </c>
      <c r="B32" s="6" t="s">
        <v>84</v>
      </c>
      <c r="C32" s="6"/>
      <c r="D32" s="6"/>
      <c r="E32" s="6" t="s">
        <v>12</v>
      </c>
      <c r="F32" s="6" t="s">
        <v>48</v>
      </c>
      <c r="G32" s="6" t="s">
        <v>58</v>
      </c>
      <c r="H32" s="6" t="s">
        <v>52</v>
      </c>
      <c r="I32" s="7" t="s">
        <v>0</v>
      </c>
      <c r="J32" s="6" t="s">
        <v>23</v>
      </c>
      <c r="K32" s="6" t="s">
        <v>99</v>
      </c>
      <c r="L32" s="5" t="s">
        <v>71</v>
      </c>
      <c r="M32" s="37">
        <v>1600</v>
      </c>
      <c r="N32" s="37">
        <v>1600</v>
      </c>
      <c r="O32" s="37">
        <v>1600</v>
      </c>
    </row>
    <row r="33" spans="1:17" ht="12" customHeight="1">
      <c r="A33" s="8">
        <v>23</v>
      </c>
      <c r="B33" s="27" t="s">
        <v>20</v>
      </c>
      <c r="C33" s="27"/>
      <c r="D33" s="27"/>
      <c r="E33" s="27" t="s">
        <v>13</v>
      </c>
      <c r="F33" s="27" t="s">
        <v>22</v>
      </c>
      <c r="G33" s="27" t="s">
        <v>22</v>
      </c>
      <c r="H33" s="27" t="s">
        <v>20</v>
      </c>
      <c r="I33" s="28" t="s">
        <v>22</v>
      </c>
      <c r="J33" s="27" t="s">
        <v>23</v>
      </c>
      <c r="K33" s="27" t="s">
        <v>20</v>
      </c>
      <c r="L33" s="29" t="s">
        <v>42</v>
      </c>
      <c r="M33" s="38">
        <f>M34+M37+M38+M39+M40+M43</f>
        <v>2200648</v>
      </c>
      <c r="N33" s="38">
        <f>N34+N37+N38+N39+N40+N43</f>
        <v>1879637</v>
      </c>
      <c r="O33" s="38">
        <f>O34+O37+O38+O39+O40+O43</f>
        <v>1852773</v>
      </c>
    </row>
    <row r="34" spans="1:17" ht="25.5">
      <c r="A34" s="8">
        <v>24</v>
      </c>
      <c r="B34" s="6" t="s">
        <v>84</v>
      </c>
      <c r="C34" s="6"/>
      <c r="D34" s="6"/>
      <c r="E34" s="6" t="s">
        <v>13</v>
      </c>
      <c r="F34" s="6" t="s">
        <v>31</v>
      </c>
      <c r="G34" s="6" t="s">
        <v>85</v>
      </c>
      <c r="H34" s="6" t="s">
        <v>43</v>
      </c>
      <c r="I34" s="7" t="s">
        <v>22</v>
      </c>
      <c r="J34" s="6" t="s">
        <v>23</v>
      </c>
      <c r="K34" s="6" t="s">
        <v>20</v>
      </c>
      <c r="L34" s="5" t="s">
        <v>49</v>
      </c>
      <c r="M34" s="38">
        <f>M35+M36</f>
        <v>1231147</v>
      </c>
      <c r="N34" s="38">
        <f>N35+N36</f>
        <v>1199098</v>
      </c>
      <c r="O34" s="38">
        <f>O35+O36</f>
        <v>1199098</v>
      </c>
    </row>
    <row r="35" spans="1:17" ht="38.25">
      <c r="A35" s="8">
        <v>25</v>
      </c>
      <c r="B35" s="6" t="s">
        <v>84</v>
      </c>
      <c r="C35" s="6"/>
      <c r="D35" s="6"/>
      <c r="E35" s="6" t="s">
        <v>13</v>
      </c>
      <c r="F35" s="6" t="s">
        <v>50</v>
      </c>
      <c r="G35" s="6" t="s">
        <v>85</v>
      </c>
      <c r="H35" s="6" t="s">
        <v>43</v>
      </c>
      <c r="I35" s="7" t="s">
        <v>0</v>
      </c>
      <c r="J35" s="6" t="s">
        <v>73</v>
      </c>
      <c r="K35" s="6" t="s">
        <v>99</v>
      </c>
      <c r="L35" s="5" t="s">
        <v>86</v>
      </c>
      <c r="M35" s="39">
        <v>1070900</v>
      </c>
      <c r="N35" s="39">
        <v>1070900</v>
      </c>
      <c r="O35" s="39">
        <v>1070900</v>
      </c>
    </row>
    <row r="36" spans="1:17" ht="38.25">
      <c r="A36" s="8">
        <v>26</v>
      </c>
      <c r="B36" s="6" t="s">
        <v>84</v>
      </c>
      <c r="C36" s="6"/>
      <c r="D36" s="6"/>
      <c r="E36" s="6" t="s">
        <v>13</v>
      </c>
      <c r="F36" s="6" t="s">
        <v>31</v>
      </c>
      <c r="G36" s="6" t="s">
        <v>85</v>
      </c>
      <c r="H36" s="6" t="s">
        <v>43</v>
      </c>
      <c r="I36" s="7" t="s">
        <v>0</v>
      </c>
      <c r="J36" s="6" t="s">
        <v>72</v>
      </c>
      <c r="K36" s="6" t="s">
        <v>99</v>
      </c>
      <c r="L36" s="5" t="s">
        <v>87</v>
      </c>
      <c r="M36" s="40">
        <v>160247</v>
      </c>
      <c r="N36" s="40">
        <v>128198</v>
      </c>
      <c r="O36" s="40">
        <v>128198</v>
      </c>
    </row>
    <row r="37" spans="1:17" ht="67.5" customHeight="1">
      <c r="A37" s="8">
        <v>27</v>
      </c>
      <c r="B37" s="6" t="s">
        <v>84</v>
      </c>
      <c r="C37" s="6"/>
      <c r="D37" s="6"/>
      <c r="E37" s="6" t="s">
        <v>13</v>
      </c>
      <c r="F37" s="6" t="s">
        <v>31</v>
      </c>
      <c r="G37" s="6" t="s">
        <v>101</v>
      </c>
      <c r="H37" s="6" t="s">
        <v>53</v>
      </c>
      <c r="I37" s="7" t="s">
        <v>0</v>
      </c>
      <c r="J37" s="6" t="s">
        <v>107</v>
      </c>
      <c r="K37" s="6" t="s">
        <v>99</v>
      </c>
      <c r="L37" s="5" t="s">
        <v>102</v>
      </c>
      <c r="M37" s="40">
        <v>35700</v>
      </c>
      <c r="N37" s="40"/>
      <c r="O37" s="40"/>
    </row>
    <row r="38" spans="1:17" ht="91.5" customHeight="1">
      <c r="A38" s="8">
        <v>28</v>
      </c>
      <c r="B38" s="6" t="s">
        <v>84</v>
      </c>
      <c r="C38" s="6" t="s">
        <v>13</v>
      </c>
      <c r="D38" s="6" t="s">
        <v>31</v>
      </c>
      <c r="E38" s="6" t="s">
        <v>13</v>
      </c>
      <c r="F38" s="6" t="s">
        <v>31</v>
      </c>
      <c r="G38" s="6" t="s">
        <v>101</v>
      </c>
      <c r="H38" s="6" t="s">
        <v>53</v>
      </c>
      <c r="I38" s="7" t="s">
        <v>0</v>
      </c>
      <c r="J38" s="6" t="s">
        <v>103</v>
      </c>
      <c r="K38" s="6" t="s">
        <v>99</v>
      </c>
      <c r="L38" s="5" t="s">
        <v>104</v>
      </c>
      <c r="M38" s="40">
        <v>4065</v>
      </c>
      <c r="N38" s="40">
        <v>6775</v>
      </c>
      <c r="O38" s="40">
        <v>9485</v>
      </c>
    </row>
    <row r="39" spans="1:17" ht="81" customHeight="1">
      <c r="A39" s="8">
        <v>29</v>
      </c>
      <c r="B39" s="6" t="s">
        <v>84</v>
      </c>
      <c r="C39" s="6" t="s">
        <v>13</v>
      </c>
      <c r="D39" s="6" t="s">
        <v>31</v>
      </c>
      <c r="E39" s="6" t="s">
        <v>13</v>
      </c>
      <c r="F39" s="6" t="s">
        <v>31</v>
      </c>
      <c r="G39" s="6" t="s">
        <v>101</v>
      </c>
      <c r="H39" s="6" t="s">
        <v>53</v>
      </c>
      <c r="I39" s="7" t="s">
        <v>0</v>
      </c>
      <c r="J39" s="6" t="s">
        <v>105</v>
      </c>
      <c r="K39" s="6" t="s">
        <v>99</v>
      </c>
      <c r="L39" s="5" t="s">
        <v>106</v>
      </c>
      <c r="M39" s="40">
        <v>109558</v>
      </c>
      <c r="N39" s="40"/>
      <c r="O39" s="40"/>
    </row>
    <row r="40" spans="1:17" ht="27.75" customHeight="1">
      <c r="A40" s="8">
        <v>30</v>
      </c>
      <c r="B40" s="6" t="s">
        <v>84</v>
      </c>
      <c r="C40" s="6"/>
      <c r="D40" s="6"/>
      <c r="E40" s="6" t="s">
        <v>13</v>
      </c>
      <c r="F40" s="6" t="s">
        <v>31</v>
      </c>
      <c r="G40" s="6" t="s">
        <v>88</v>
      </c>
      <c r="H40" s="6" t="s">
        <v>20</v>
      </c>
      <c r="I40" s="7" t="s">
        <v>22</v>
      </c>
      <c r="J40" s="6" t="s">
        <v>23</v>
      </c>
      <c r="K40" s="6" t="s">
        <v>99</v>
      </c>
      <c r="L40" s="21" t="s">
        <v>54</v>
      </c>
      <c r="M40" s="41">
        <f>M41+M42</f>
        <v>42625</v>
      </c>
      <c r="N40" s="41">
        <f>N41+N42</f>
        <v>42625</v>
      </c>
      <c r="O40" s="41">
        <f>O41+O42</f>
        <v>43142</v>
      </c>
    </row>
    <row r="41" spans="1:17" ht="38.25">
      <c r="A41" s="8">
        <v>31</v>
      </c>
      <c r="B41" s="6" t="s">
        <v>84</v>
      </c>
      <c r="C41" s="6"/>
      <c r="D41" s="6"/>
      <c r="E41" s="6" t="s">
        <v>13</v>
      </c>
      <c r="F41" s="6" t="s">
        <v>31</v>
      </c>
      <c r="G41" s="6" t="s">
        <v>88</v>
      </c>
      <c r="H41" s="6" t="s">
        <v>83</v>
      </c>
      <c r="I41" s="7" t="s">
        <v>0</v>
      </c>
      <c r="J41" s="6" t="s">
        <v>89</v>
      </c>
      <c r="K41" s="6" t="s">
        <v>99</v>
      </c>
      <c r="L41" s="21" t="s">
        <v>92</v>
      </c>
      <c r="M41" s="40">
        <v>400</v>
      </c>
      <c r="N41" s="40">
        <v>400</v>
      </c>
      <c r="O41" s="40">
        <v>400</v>
      </c>
    </row>
    <row r="42" spans="1:17" ht="38.25">
      <c r="A42" s="8">
        <v>32</v>
      </c>
      <c r="B42" s="6" t="s">
        <v>84</v>
      </c>
      <c r="C42" s="6"/>
      <c r="D42" s="6"/>
      <c r="E42" s="6" t="s">
        <v>13</v>
      </c>
      <c r="F42" s="6" t="s">
        <v>31</v>
      </c>
      <c r="G42" s="6" t="s">
        <v>90</v>
      </c>
      <c r="H42" s="6" t="s">
        <v>91</v>
      </c>
      <c r="I42" s="7" t="s">
        <v>0</v>
      </c>
      <c r="J42" s="6" t="s">
        <v>23</v>
      </c>
      <c r="K42" s="6" t="s">
        <v>99</v>
      </c>
      <c r="L42" s="33" t="s">
        <v>93</v>
      </c>
      <c r="M42" s="40">
        <v>42225</v>
      </c>
      <c r="N42" s="40">
        <v>42225</v>
      </c>
      <c r="O42" s="40">
        <v>42742</v>
      </c>
    </row>
    <row r="43" spans="1:17">
      <c r="A43" s="8">
        <v>33</v>
      </c>
      <c r="B43" s="27" t="s">
        <v>84</v>
      </c>
      <c r="C43" s="27"/>
      <c r="D43" s="27"/>
      <c r="E43" s="27" t="s">
        <v>13</v>
      </c>
      <c r="F43" s="27" t="s">
        <v>31</v>
      </c>
      <c r="G43" s="27" t="s">
        <v>94</v>
      </c>
      <c r="H43" s="27" t="s">
        <v>20</v>
      </c>
      <c r="I43" s="28" t="s">
        <v>22</v>
      </c>
      <c r="J43" s="27" t="s">
        <v>23</v>
      </c>
      <c r="K43" s="27" t="s">
        <v>99</v>
      </c>
      <c r="L43" s="31" t="s">
        <v>95</v>
      </c>
      <c r="M43" s="41">
        <f t="shared" ref="M43:O44" si="3">M44</f>
        <v>777553</v>
      </c>
      <c r="N43" s="41">
        <f t="shared" si="3"/>
        <v>631139</v>
      </c>
      <c r="O43" s="41">
        <f t="shared" si="3"/>
        <v>601048</v>
      </c>
    </row>
    <row r="44" spans="1:17" ht="25.5" customHeight="1">
      <c r="A44" s="8">
        <v>34</v>
      </c>
      <c r="B44" s="6" t="s">
        <v>84</v>
      </c>
      <c r="C44" s="6"/>
      <c r="D44" s="6"/>
      <c r="E44" s="6" t="s">
        <v>13</v>
      </c>
      <c r="F44" s="6" t="s">
        <v>31</v>
      </c>
      <c r="G44" s="6" t="s">
        <v>94</v>
      </c>
      <c r="H44" s="6" t="s">
        <v>53</v>
      </c>
      <c r="I44" s="7" t="s">
        <v>0</v>
      </c>
      <c r="J44" s="6" t="s">
        <v>23</v>
      </c>
      <c r="K44" s="6" t="s">
        <v>99</v>
      </c>
      <c r="L44" s="21" t="s">
        <v>74</v>
      </c>
      <c r="M44" s="40">
        <f t="shared" si="3"/>
        <v>777553</v>
      </c>
      <c r="N44" s="40">
        <f t="shared" si="3"/>
        <v>631139</v>
      </c>
      <c r="O44" s="40">
        <f t="shared" si="3"/>
        <v>601048</v>
      </c>
    </row>
    <row r="45" spans="1:17" ht="31.5" customHeight="1">
      <c r="A45" s="8">
        <v>35</v>
      </c>
      <c r="B45" s="6" t="s">
        <v>84</v>
      </c>
      <c r="C45" s="6"/>
      <c r="D45" s="6"/>
      <c r="E45" s="6" t="s">
        <v>13</v>
      </c>
      <c r="F45" s="6" t="s">
        <v>31</v>
      </c>
      <c r="G45" s="6" t="s">
        <v>94</v>
      </c>
      <c r="H45" s="6" t="s">
        <v>53</v>
      </c>
      <c r="I45" s="7" t="s">
        <v>0</v>
      </c>
      <c r="J45" s="6" t="s">
        <v>73</v>
      </c>
      <c r="K45" s="6" t="s">
        <v>99</v>
      </c>
      <c r="L45" s="35" t="s">
        <v>96</v>
      </c>
      <c r="M45" s="40">
        <v>777553</v>
      </c>
      <c r="N45" s="40">
        <v>631139</v>
      </c>
      <c r="O45" s="40">
        <v>601048</v>
      </c>
    </row>
    <row r="46" spans="1:17">
      <c r="A46" s="50"/>
      <c r="B46" s="51"/>
      <c r="C46" s="51"/>
      <c r="D46" s="51"/>
      <c r="E46" s="51"/>
      <c r="F46" s="51"/>
      <c r="G46" s="51"/>
      <c r="H46" s="51"/>
      <c r="I46" s="51"/>
      <c r="J46" s="51"/>
      <c r="K46" s="51"/>
      <c r="L46" s="51"/>
      <c r="M46" s="42">
        <f>M11+M33</f>
        <v>2267064</v>
      </c>
      <c r="N46" s="42">
        <f>N11+N33</f>
        <v>1947746</v>
      </c>
      <c r="O46" s="42">
        <f>O11+O33</f>
        <v>1923497</v>
      </c>
      <c r="Q46" s="25"/>
    </row>
    <row r="47" spans="1:17">
      <c r="A47" s="22"/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4"/>
      <c r="N47" s="24"/>
      <c r="O47" s="25"/>
    </row>
  </sheetData>
  <mergeCells count="11">
    <mergeCell ref="A46:L46"/>
    <mergeCell ref="A8:A9"/>
    <mergeCell ref="B8:K8"/>
    <mergeCell ref="L8:L9"/>
    <mergeCell ref="M8:M9"/>
    <mergeCell ref="O8:O9"/>
    <mergeCell ref="M2:O2"/>
    <mergeCell ref="M3:O3"/>
    <mergeCell ref="M4:O4"/>
    <mergeCell ref="A6:O6"/>
    <mergeCell ref="N8:N9"/>
  </mergeCells>
  <phoneticPr fontId="4" type="noConversion"/>
  <pageMargins left="0.39370078740157483" right="0.39370078740157483" top="0.9055118110236221" bottom="0.9055118110236221" header="0.51181102362204722" footer="0.51181102362204722"/>
  <pageSetup paperSize="9" scale="69" firstPageNumber="89" fitToHeight="14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Company>ГФУ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ОАБП</dc:creator>
  <cp:lastModifiedBy>Успенка бухгалтер</cp:lastModifiedBy>
  <cp:lastPrinted>2015-12-28T05:17:10Z</cp:lastPrinted>
  <dcterms:created xsi:type="dcterms:W3CDTF">2008-10-12T16:12:10Z</dcterms:created>
  <dcterms:modified xsi:type="dcterms:W3CDTF">2019-06-17T02:49:51Z</dcterms:modified>
</cp:coreProperties>
</file>