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Лист1!$A$1:$O$47</definedName>
  </definedNames>
  <calcPr calcId="125725"/>
</workbook>
</file>

<file path=xl/calcChain.xml><?xml version="1.0" encoding="utf-8"?>
<calcChain xmlns="http://schemas.openxmlformats.org/spreadsheetml/2006/main">
  <c r="O33" i="1"/>
  <c r="N33"/>
  <c r="M33"/>
  <c r="N27" l="1"/>
  <c r="O28"/>
  <c r="O27" s="1"/>
  <c r="O44"/>
  <c r="O43" s="1"/>
  <c r="N44"/>
  <c r="N43" s="1"/>
  <c r="O31"/>
  <c r="O30" s="1"/>
  <c r="N31"/>
  <c r="N30" s="1"/>
  <c r="O22"/>
  <c r="O21" s="1"/>
  <c r="N22"/>
  <c r="N21" s="1"/>
  <c r="O16"/>
  <c r="O15" s="1"/>
  <c r="N16"/>
  <c r="N15" s="1"/>
  <c r="O13"/>
  <c r="O12" s="1"/>
  <c r="N13"/>
  <c r="N12" s="1"/>
  <c r="M44"/>
  <c r="M43" s="1"/>
  <c r="M31"/>
  <c r="M30" s="1"/>
  <c r="M22"/>
  <c r="M21" s="1"/>
  <c r="M16"/>
  <c r="M15" s="1"/>
  <c r="M13"/>
  <c r="M12" s="1"/>
  <c r="N40"/>
  <c r="O40"/>
  <c r="M40"/>
  <c r="N24"/>
  <c r="O24"/>
  <c r="M25"/>
  <c r="M24" s="1"/>
  <c r="N34"/>
  <c r="O34"/>
  <c r="M34"/>
  <c r="O11" l="1"/>
  <c r="N11"/>
  <c r="M11"/>
  <c r="N46" l="1"/>
  <c r="M46"/>
  <c r="O46"/>
</calcChain>
</file>

<file path=xl/sharedStrings.xml><?xml version="1.0" encoding="utf-8"?>
<sst xmlns="http://schemas.openxmlformats.org/spreadsheetml/2006/main" count="356" uniqueCount="112">
  <si>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</si>
  <si>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</si>
  <si>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</si>
  <si>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</si>
  <si>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</si>
  <si>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</si>
  <si>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</si>
  <si>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</si>
  <si>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</si>
  <si>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</si>
  <si>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</si>
  <si>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</si>
  <si>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</si>
  <si>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</si>
  <si>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</si>
  <si>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</si>
  <si>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</si>
  <si>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</si>
  <si>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</si>
  <si>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</si>
  <si>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</si>
  <si>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</si>
  <si>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</si>
  <si>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</si>
  <si>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</si>
  <si>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</si>
  <si>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</si>
  <si>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</si>
  <si>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</si>
  <si>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</si>
  <si>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</si>
  <si>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</si>
  <si>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</si>
  <si>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</si>
  <si>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</si>
  <si>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</si>
  <si>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</si>
  <si>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</si>
  <si>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</si>
  <si>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</si>
  <si>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</si>
  <si>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</si>
  <si>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</si>
  <si>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</si>
  <si>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</si>
  <si>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</si>
  <si>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</si>
  <si>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</si>
  <si>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</si>
  <si>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</si>
  <si>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</si>
  <si>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</si>
  <si>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</si>
  <si>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</si>
  <si>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</si>
  <si>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</si>
  <si>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</si>
  <si>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</si>
  <si>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</si>
  <si>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</si>
  <si>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</si>
  <si>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</si>
  <si>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</si>
  <si>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</si>
  <si>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</si>
  <si>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</si>
  <si>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Доходы от уплаты  акцизов на моторные масла для дизельныхи (или) карбюраторных (инжекторных) двигателей, зачисляемые в консолидированные бюджеты субъектов Российской Федерации</t>
  </si>
  <si>
    <t>Доходы от уплаты  акцизов на дизельное топливо, зачисляемые в консолидированные бюджеты субъектов Российской Федерации</t>
  </si>
  <si>
    <t>Доходы от уплаты  акцизов на автомобильный бензин, производимый на территории Российской Федерации , зачисляемые в консолидированные бюджеты субъектов Российской Федерации</t>
  </si>
  <si>
    <t>Доходы от уплаты  акцизов на прямогонный бензин, производимый на территории Российской Федерации , зачисляемые в консолидированные бюджеты субъектов Российской Федерации</t>
  </si>
  <si>
    <t>1000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</si>
  <si>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</si>
  <si>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</si>
  <si>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</si>
  <si>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</si>
  <si>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</si>
  <si>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</si>
  <si>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</si>
  <si>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</si>
  <si>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</si>
  <si>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</si>
  <si>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</si>
  <si>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</si>
  <si>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</si>
  <si>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834</t>
  </si>
  <si>
    <t>15</t>
  </si>
  <si>
    <t>Дотации  на выравнивание бюджетной обеспеченности поселений из районного фонда финансовой поддержкиза счёт средств местного бюджета</t>
  </si>
  <si>
    <t>Дотации  на выравнивание бюджетной обеспеченности поселений из районного фонда финансовой поддержкиза счёт средств краевого  бюджета</t>
  </si>
  <si>
    <t>30</t>
  </si>
  <si>
    <t>7514</t>
  </si>
  <si>
    <t>35</t>
  </si>
  <si>
    <t>118</t>
  </si>
  <si>
    <t xml:space="preserve">Субвенции бюджетам сельских  поселений на выполнение передаваемых полномочийсубъектов Российской Федерации на обеспечение деятельности административных комиссий </t>
  </si>
  <si>
    <t>Субвенции бюджетам  поселений на осуществление первичного воинского учёта на территориях, где отсутствуют военные комиссариаты</t>
  </si>
  <si>
    <t>49</t>
  </si>
  <si>
    <t>Прочие межбюджетные трансферты</t>
  </si>
  <si>
    <t>Прочие межбюджетные трансферты сельским поселениям на сбалансированность бюджетов</t>
  </si>
  <si>
    <t xml:space="preserve">Доходы   бюджета сельского поселения  Успенского сельсовета  на 2019 год и плановый период 2020-2021 годов            
</t>
  </si>
  <si>
    <t xml:space="preserve"> </t>
  </si>
  <si>
    <t>150</t>
  </si>
  <si>
    <t>к решению схода граждан</t>
  </si>
  <si>
    <t>29</t>
  </si>
  <si>
    <t>Субсидии бюджетам муниципальных образований края на частичное финансирование (возмещение)расходов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</si>
  <si>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</si>
  <si>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населения"</t>
  </si>
  <si>
    <t>7508</t>
  </si>
  <si>
    <t>Субсидии бюджетам муниципальных образований края на содержание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</si>
  <si>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1021</t>
  </si>
  <si>
    <t>Доходы  
бюджета сельского поселения
2019 года,рублей</t>
  </si>
  <si>
    <t>Доходы  
бюджета сельского поселения
2020 года, рублей</t>
  </si>
  <si>
    <t>Доходы  
бюджета сельского поселения
2021 года,рублей</t>
  </si>
  <si>
    <t>Успенского сельсовета от 15.07.2019  № 10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</si>
</sst>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topLeftCell="A38" zoomScaleSheetLayoutView="100" workbookViewId="0">
      <selection activeCell="N37" sqref="N37"/>
    </sheetView>
  </sheetViews>
  <sheetFormatPr defaultRowHeight="12.75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3" t="s">
        <v>100</v>
      </c>
      <c r="N2" s="53"/>
      <c r="O2" s="5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4" t="s">
        <v>111</v>
      </c>
      <c r="N3" s="55"/>
      <c r="O3" s="55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4" t="s">
        <v>98</v>
      </c>
      <c r="N4" s="54"/>
      <c r="O4" s="54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6" t="s">
        <v>97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45" t="s">
        <v>6</v>
      </c>
      <c r="B8" s="47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9" t="s">
        <v>5</v>
      </c>
      <c r="M8" s="51" t="s">
        <v>108</v>
      </c>
      <c r="N8" s="51" t="s">
        <v>109</v>
      </c>
      <c r="O8" s="51" t="s">
        <v>110</v>
      </c>
    </row>
    <row r="9" spans="1:15" s="13" customFormat="1" ht="153.75" customHeight="1">
      <c r="A9" s="46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0"/>
      <c r="M9" s="52"/>
      <c r="N9" s="52"/>
      <c r="O9" s="52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6">
        <f>M12+M15+M21+M24+M27+M30</f>
        <v>66416</v>
      </c>
      <c r="N11" s="36">
        <f>N12+N15+N21+N24+N27+N30</f>
        <v>68109</v>
      </c>
      <c r="O11" s="36">
        <f>O12+O15+O21+O24+O27+O30</f>
        <v>70724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6">
        <f>M13</f>
        <v>3300</v>
      </c>
      <c r="N12" s="36">
        <f>N13</f>
        <v>3300</v>
      </c>
      <c r="O12" s="36">
        <f>O13</f>
        <v>3300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7">
        <f>M14</f>
        <v>3300</v>
      </c>
      <c r="N13" s="37">
        <f>+N14</f>
        <v>3300</v>
      </c>
      <c r="O13" s="37">
        <f>O14</f>
        <v>3300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7">
        <v>3300</v>
      </c>
      <c r="N14" s="37">
        <v>3300</v>
      </c>
      <c r="O14" s="37">
        <v>3300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79</v>
      </c>
      <c r="M15" s="36">
        <f>M16</f>
        <v>53903</v>
      </c>
      <c r="N15" s="36">
        <f>N16</f>
        <v>57487</v>
      </c>
      <c r="O15" s="36">
        <f>O16</f>
        <v>65363</v>
      </c>
    </row>
    <row r="16" spans="1:15" ht="30.75" customHeight="1">
      <c r="A16" s="26">
        <v>6</v>
      </c>
      <c r="B16" s="6" t="s">
        <v>61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75</v>
      </c>
      <c r="M16" s="37">
        <f>M17+M18+M19+M20</f>
        <v>53903</v>
      </c>
      <c r="N16" s="37">
        <f>N17+N18+N19+N20</f>
        <v>57487</v>
      </c>
      <c r="O16" s="37">
        <f>O17+O18+O19+O20</f>
        <v>65363</v>
      </c>
    </row>
    <row r="17" spans="1:15" ht="30.75" customHeight="1">
      <c r="A17" s="8">
        <v>7</v>
      </c>
      <c r="B17" s="6" t="s">
        <v>61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62</v>
      </c>
      <c r="I17" s="7" t="s">
        <v>27</v>
      </c>
      <c r="J17" s="6" t="s">
        <v>23</v>
      </c>
      <c r="K17" s="6" t="s">
        <v>29</v>
      </c>
      <c r="L17" s="5" t="s">
        <v>67</v>
      </c>
      <c r="M17" s="37">
        <v>19525</v>
      </c>
      <c r="N17" s="37">
        <v>20831</v>
      </c>
      <c r="O17" s="37">
        <v>23640</v>
      </c>
    </row>
    <row r="18" spans="1:15" ht="43.5" customHeight="1">
      <c r="A18" s="8">
        <v>8</v>
      </c>
      <c r="B18" s="6" t="s">
        <v>61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63</v>
      </c>
      <c r="I18" s="7" t="s">
        <v>27</v>
      </c>
      <c r="J18" s="6" t="s">
        <v>23</v>
      </c>
      <c r="K18" s="6" t="s">
        <v>29</v>
      </c>
      <c r="L18" s="5" t="s">
        <v>66</v>
      </c>
      <c r="M18" s="37">
        <v>136</v>
      </c>
      <c r="N18" s="37">
        <v>138</v>
      </c>
      <c r="O18" s="37">
        <v>150</v>
      </c>
    </row>
    <row r="19" spans="1:15" ht="54" customHeight="1">
      <c r="A19" s="8">
        <v>9</v>
      </c>
      <c r="B19" s="6" t="s">
        <v>61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64</v>
      </c>
      <c r="I19" s="7" t="s">
        <v>27</v>
      </c>
      <c r="J19" s="6" t="s">
        <v>23</v>
      </c>
      <c r="K19" s="6" t="s">
        <v>29</v>
      </c>
      <c r="L19" s="5" t="s">
        <v>68</v>
      </c>
      <c r="M19" s="37">
        <v>37846</v>
      </c>
      <c r="N19" s="37">
        <v>40392</v>
      </c>
      <c r="O19" s="37">
        <v>45855</v>
      </c>
    </row>
    <row r="20" spans="1:15" ht="54" customHeight="1">
      <c r="A20" s="8">
        <v>10</v>
      </c>
      <c r="B20" s="6" t="s">
        <v>61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65</v>
      </c>
      <c r="I20" s="7" t="s">
        <v>27</v>
      </c>
      <c r="J20" s="6" t="s">
        <v>23</v>
      </c>
      <c r="K20" s="6" t="s">
        <v>29</v>
      </c>
      <c r="L20" s="5" t="s">
        <v>69</v>
      </c>
      <c r="M20" s="37">
        <v>-3604</v>
      </c>
      <c r="N20" s="37">
        <v>-3874</v>
      </c>
      <c r="O20" s="37">
        <v>-4282</v>
      </c>
    </row>
    <row r="21" spans="1:15">
      <c r="A21" s="8">
        <v>11</v>
      </c>
      <c r="B21" s="27" t="s">
        <v>25</v>
      </c>
      <c r="C21" s="27"/>
      <c r="D21" s="27"/>
      <c r="E21" s="27" t="s">
        <v>12</v>
      </c>
      <c r="F21" s="27" t="s">
        <v>45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44</v>
      </c>
      <c r="M21" s="36">
        <f>M22</f>
        <v>5880</v>
      </c>
      <c r="N21" s="36">
        <f t="shared" ref="N21:O21" si="0">N22</f>
        <v>3889</v>
      </c>
      <c r="O21" s="36">
        <f t="shared" si="0"/>
        <v>0</v>
      </c>
    </row>
    <row r="22" spans="1:15">
      <c r="A22" s="8">
        <v>12</v>
      </c>
      <c r="B22" s="6" t="s">
        <v>25</v>
      </c>
      <c r="C22" s="6"/>
      <c r="D22" s="6"/>
      <c r="E22" s="6" t="s">
        <v>12</v>
      </c>
      <c r="F22" s="6" t="s">
        <v>46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59</v>
      </c>
      <c r="M22" s="37">
        <f>M23</f>
        <v>5880</v>
      </c>
      <c r="N22" s="37">
        <f>N23</f>
        <v>3889</v>
      </c>
      <c r="O22" s="37">
        <f>O23</f>
        <v>0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46</v>
      </c>
      <c r="G23" s="6" t="s">
        <v>27</v>
      </c>
      <c r="H23" s="6" t="s">
        <v>52</v>
      </c>
      <c r="I23" s="7" t="s">
        <v>0</v>
      </c>
      <c r="J23" s="6" t="s">
        <v>23</v>
      </c>
      <c r="K23" s="6" t="s">
        <v>29</v>
      </c>
      <c r="L23" s="34" t="s">
        <v>80</v>
      </c>
      <c r="M23" s="37">
        <v>5880</v>
      </c>
      <c r="N23" s="37">
        <v>3889</v>
      </c>
      <c r="O23" s="37">
        <v>0</v>
      </c>
    </row>
    <row r="24" spans="1:15">
      <c r="A24" s="8">
        <v>14</v>
      </c>
      <c r="B24" s="27" t="s">
        <v>20</v>
      </c>
      <c r="C24" s="27"/>
      <c r="D24" s="27"/>
      <c r="E24" s="27" t="s">
        <v>12</v>
      </c>
      <c r="F24" s="27" t="s">
        <v>56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29" t="s">
        <v>57</v>
      </c>
      <c r="M24" s="36">
        <f t="shared" ref="M24:O25" si="1">M25</f>
        <v>200</v>
      </c>
      <c r="N24" s="36">
        <f t="shared" si="1"/>
        <v>300</v>
      </c>
      <c r="O24" s="36">
        <f t="shared" si="1"/>
        <v>300</v>
      </c>
    </row>
    <row r="25" spans="1:15" ht="38.25">
      <c r="A25" s="26">
        <v>15</v>
      </c>
      <c r="B25" s="6" t="s">
        <v>84</v>
      </c>
      <c r="C25" s="6"/>
      <c r="D25" s="6"/>
      <c r="E25" s="6" t="s">
        <v>12</v>
      </c>
      <c r="F25" s="6" t="s">
        <v>56</v>
      </c>
      <c r="G25" s="6" t="s">
        <v>36</v>
      </c>
      <c r="H25" s="6" t="s">
        <v>20</v>
      </c>
      <c r="I25" s="7" t="s">
        <v>22</v>
      </c>
      <c r="J25" s="6" t="s">
        <v>23</v>
      </c>
      <c r="K25" s="6" t="s">
        <v>20</v>
      </c>
      <c r="L25" s="33" t="s">
        <v>81</v>
      </c>
      <c r="M25" s="37">
        <f t="shared" si="1"/>
        <v>200</v>
      </c>
      <c r="N25" s="37">
        <v>300</v>
      </c>
      <c r="O25" s="37">
        <v>300</v>
      </c>
    </row>
    <row r="26" spans="1:15" ht="54.75" customHeight="1">
      <c r="A26" s="8">
        <v>16</v>
      </c>
      <c r="B26" s="6" t="s">
        <v>84</v>
      </c>
      <c r="C26" s="6"/>
      <c r="D26" s="6"/>
      <c r="E26" s="6" t="s">
        <v>12</v>
      </c>
      <c r="F26" s="6" t="s">
        <v>56</v>
      </c>
      <c r="G26" s="6" t="s">
        <v>36</v>
      </c>
      <c r="H26" s="6" t="s">
        <v>51</v>
      </c>
      <c r="I26" s="7" t="s">
        <v>27</v>
      </c>
      <c r="J26" s="6" t="s">
        <v>70</v>
      </c>
      <c r="K26" s="6" t="s">
        <v>29</v>
      </c>
      <c r="L26" s="5" t="s">
        <v>55</v>
      </c>
      <c r="M26" s="37">
        <v>200</v>
      </c>
      <c r="N26" s="37">
        <v>300</v>
      </c>
      <c r="O26" s="37">
        <v>300</v>
      </c>
    </row>
    <row r="27" spans="1:15" ht="39" customHeight="1">
      <c r="A27" s="8">
        <v>17</v>
      </c>
      <c r="B27" s="27" t="s">
        <v>84</v>
      </c>
      <c r="C27" s="27" t="s">
        <v>38</v>
      </c>
      <c r="D27" s="27" t="s">
        <v>22</v>
      </c>
      <c r="E27" s="27" t="s">
        <v>12</v>
      </c>
      <c r="F27" s="27" t="s">
        <v>39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29" t="s">
        <v>40</v>
      </c>
      <c r="M27" s="36">
        <v>1533</v>
      </c>
      <c r="N27" s="36">
        <f>N28</f>
        <v>1533</v>
      </c>
      <c r="O27" s="36">
        <f>O28</f>
        <v>161</v>
      </c>
    </row>
    <row r="28" spans="1:15" ht="80.25" customHeight="1">
      <c r="A28" s="8">
        <v>18</v>
      </c>
      <c r="B28" s="6" t="s">
        <v>84</v>
      </c>
      <c r="C28" s="6"/>
      <c r="D28" s="6"/>
      <c r="E28" s="6" t="s">
        <v>12</v>
      </c>
      <c r="F28" s="6" t="s">
        <v>39</v>
      </c>
      <c r="G28" s="6" t="s">
        <v>35</v>
      </c>
      <c r="H28" s="6" t="s">
        <v>22</v>
      </c>
      <c r="I28" s="7" t="s">
        <v>22</v>
      </c>
      <c r="J28" s="6" t="s">
        <v>23</v>
      </c>
      <c r="K28" s="6" t="s">
        <v>37</v>
      </c>
      <c r="L28" s="5" t="s">
        <v>78</v>
      </c>
      <c r="M28" s="37">
        <v>1533</v>
      </c>
      <c r="N28" s="37">
        <v>1533</v>
      </c>
      <c r="O28" s="37">
        <f>O29</f>
        <v>161</v>
      </c>
    </row>
    <row r="29" spans="1:15" ht="55.5" customHeight="1">
      <c r="A29" s="8">
        <v>19</v>
      </c>
      <c r="B29" s="6" t="s">
        <v>84</v>
      </c>
      <c r="C29" s="6"/>
      <c r="D29" s="6"/>
      <c r="E29" s="6" t="s">
        <v>12</v>
      </c>
      <c r="F29" s="6" t="s">
        <v>39</v>
      </c>
      <c r="G29" s="6" t="s">
        <v>35</v>
      </c>
      <c r="H29" s="6" t="s">
        <v>76</v>
      </c>
      <c r="I29" s="7" t="s">
        <v>0</v>
      </c>
      <c r="J29" s="6" t="s">
        <v>23</v>
      </c>
      <c r="K29" s="6" t="s">
        <v>37</v>
      </c>
      <c r="L29" s="5" t="s">
        <v>77</v>
      </c>
      <c r="M29" s="37">
        <v>1533</v>
      </c>
      <c r="N29" s="37">
        <v>1533</v>
      </c>
      <c r="O29" s="37">
        <v>161</v>
      </c>
    </row>
    <row r="30" spans="1:15">
      <c r="A30" s="8">
        <v>20</v>
      </c>
      <c r="B30" s="27" t="s">
        <v>20</v>
      </c>
      <c r="C30" s="27"/>
      <c r="D30" s="27"/>
      <c r="E30" s="27" t="s">
        <v>12</v>
      </c>
      <c r="F30" s="27" t="s">
        <v>48</v>
      </c>
      <c r="G30" s="27" t="s">
        <v>22</v>
      </c>
      <c r="H30" s="27" t="s">
        <v>20</v>
      </c>
      <c r="I30" s="28" t="s">
        <v>22</v>
      </c>
      <c r="J30" s="27" t="s">
        <v>23</v>
      </c>
      <c r="K30" s="27" t="s">
        <v>20</v>
      </c>
      <c r="L30" s="29" t="s">
        <v>47</v>
      </c>
      <c r="M30" s="36">
        <f t="shared" ref="M30:O30" si="2">M31</f>
        <v>1600</v>
      </c>
      <c r="N30" s="36">
        <f t="shared" si="2"/>
        <v>1600</v>
      </c>
      <c r="O30" s="36">
        <f t="shared" si="2"/>
        <v>1600</v>
      </c>
    </row>
    <row r="31" spans="1:15">
      <c r="A31" s="8">
        <v>21</v>
      </c>
      <c r="B31" s="6" t="s">
        <v>84</v>
      </c>
      <c r="C31" s="6"/>
      <c r="D31" s="6"/>
      <c r="E31" s="6" t="s">
        <v>12</v>
      </c>
      <c r="F31" s="6" t="s">
        <v>48</v>
      </c>
      <c r="G31" s="6" t="s">
        <v>58</v>
      </c>
      <c r="H31" s="6" t="s">
        <v>20</v>
      </c>
      <c r="I31" s="7" t="s">
        <v>22</v>
      </c>
      <c r="J31" s="6" t="s">
        <v>23</v>
      </c>
      <c r="K31" s="6" t="s">
        <v>99</v>
      </c>
      <c r="L31" s="14" t="s">
        <v>82</v>
      </c>
      <c r="M31" s="37">
        <f>M32</f>
        <v>1600</v>
      </c>
      <c r="N31" s="37">
        <f>N32</f>
        <v>1600</v>
      </c>
      <c r="O31" s="37">
        <f>O32</f>
        <v>1600</v>
      </c>
    </row>
    <row r="32" spans="1:15" ht="25.5">
      <c r="A32" s="8">
        <v>22</v>
      </c>
      <c r="B32" s="6" t="s">
        <v>84</v>
      </c>
      <c r="C32" s="6"/>
      <c r="D32" s="6"/>
      <c r="E32" s="6" t="s">
        <v>12</v>
      </c>
      <c r="F32" s="6" t="s">
        <v>48</v>
      </c>
      <c r="G32" s="6" t="s">
        <v>58</v>
      </c>
      <c r="H32" s="6" t="s">
        <v>52</v>
      </c>
      <c r="I32" s="7" t="s">
        <v>0</v>
      </c>
      <c r="J32" s="6" t="s">
        <v>23</v>
      </c>
      <c r="K32" s="6" t="s">
        <v>99</v>
      </c>
      <c r="L32" s="5" t="s">
        <v>71</v>
      </c>
      <c r="M32" s="37">
        <v>1600</v>
      </c>
      <c r="N32" s="37">
        <v>1600</v>
      </c>
      <c r="O32" s="37">
        <v>1600</v>
      </c>
    </row>
    <row r="33" spans="1:17" ht="12" customHeight="1">
      <c r="A33" s="8">
        <v>23</v>
      </c>
      <c r="B33" s="27" t="s">
        <v>20</v>
      </c>
      <c r="C33" s="27"/>
      <c r="D33" s="27"/>
      <c r="E33" s="27" t="s">
        <v>13</v>
      </c>
      <c r="F33" s="27" t="s">
        <v>22</v>
      </c>
      <c r="G33" s="27" t="s">
        <v>22</v>
      </c>
      <c r="H33" s="27" t="s">
        <v>20</v>
      </c>
      <c r="I33" s="28" t="s">
        <v>22</v>
      </c>
      <c r="J33" s="27" t="s">
        <v>23</v>
      </c>
      <c r="K33" s="27" t="s">
        <v>20</v>
      </c>
      <c r="L33" s="29" t="s">
        <v>42</v>
      </c>
      <c r="M33" s="38">
        <f>M34+M37+M38+M39+M40+M43</f>
        <v>2220289</v>
      </c>
      <c r="N33" s="38">
        <f>N34+N37+N38+N39+N40+N43</f>
        <v>1879637</v>
      </c>
      <c r="O33" s="38">
        <f>O34+O37+O38+O39+O40+O43</f>
        <v>1852773</v>
      </c>
    </row>
    <row r="34" spans="1:17" ht="25.5">
      <c r="A34" s="8">
        <v>24</v>
      </c>
      <c r="B34" s="6" t="s">
        <v>84</v>
      </c>
      <c r="C34" s="6"/>
      <c r="D34" s="6"/>
      <c r="E34" s="6" t="s">
        <v>13</v>
      </c>
      <c r="F34" s="6" t="s">
        <v>31</v>
      </c>
      <c r="G34" s="6" t="s">
        <v>85</v>
      </c>
      <c r="H34" s="6" t="s">
        <v>43</v>
      </c>
      <c r="I34" s="7" t="s">
        <v>22</v>
      </c>
      <c r="J34" s="6" t="s">
        <v>23</v>
      </c>
      <c r="K34" s="6" t="s">
        <v>20</v>
      </c>
      <c r="L34" s="5" t="s">
        <v>49</v>
      </c>
      <c r="M34" s="38">
        <f>M35+M36</f>
        <v>1231147</v>
      </c>
      <c r="N34" s="38">
        <f>N35+N36</f>
        <v>1199098</v>
      </c>
      <c r="O34" s="38">
        <f>O35+O36</f>
        <v>1199098</v>
      </c>
    </row>
    <row r="35" spans="1:17" ht="38.25">
      <c r="A35" s="8">
        <v>25</v>
      </c>
      <c r="B35" s="6" t="s">
        <v>84</v>
      </c>
      <c r="C35" s="6"/>
      <c r="D35" s="6"/>
      <c r="E35" s="6" t="s">
        <v>13</v>
      </c>
      <c r="F35" s="6" t="s">
        <v>50</v>
      </c>
      <c r="G35" s="6" t="s">
        <v>85</v>
      </c>
      <c r="H35" s="6" t="s">
        <v>43</v>
      </c>
      <c r="I35" s="7" t="s">
        <v>0</v>
      </c>
      <c r="J35" s="6" t="s">
        <v>73</v>
      </c>
      <c r="K35" s="6" t="s">
        <v>99</v>
      </c>
      <c r="L35" s="5" t="s">
        <v>86</v>
      </c>
      <c r="M35" s="39">
        <v>1070900</v>
      </c>
      <c r="N35" s="39">
        <v>1070900</v>
      </c>
      <c r="O35" s="39">
        <v>1070900</v>
      </c>
    </row>
    <row r="36" spans="1:17" ht="38.25">
      <c r="A36" s="8">
        <v>26</v>
      </c>
      <c r="B36" s="6" t="s">
        <v>84</v>
      </c>
      <c r="C36" s="6"/>
      <c r="D36" s="6"/>
      <c r="E36" s="6" t="s">
        <v>13</v>
      </c>
      <c r="F36" s="6" t="s">
        <v>31</v>
      </c>
      <c r="G36" s="6" t="s">
        <v>85</v>
      </c>
      <c r="H36" s="6" t="s">
        <v>43</v>
      </c>
      <c r="I36" s="7" t="s">
        <v>0</v>
      </c>
      <c r="J36" s="6" t="s">
        <v>72</v>
      </c>
      <c r="K36" s="6" t="s">
        <v>99</v>
      </c>
      <c r="L36" s="5" t="s">
        <v>87</v>
      </c>
      <c r="M36" s="40">
        <v>160247</v>
      </c>
      <c r="N36" s="40">
        <v>128198</v>
      </c>
      <c r="O36" s="40">
        <v>128198</v>
      </c>
    </row>
    <row r="37" spans="1:17" ht="67.5" customHeight="1">
      <c r="A37" s="8">
        <v>27</v>
      </c>
      <c r="B37" s="6" t="s">
        <v>84</v>
      </c>
      <c r="C37" s="6"/>
      <c r="D37" s="6"/>
      <c r="E37" s="6" t="s">
        <v>13</v>
      </c>
      <c r="F37" s="6" t="s">
        <v>31</v>
      </c>
      <c r="G37" s="6" t="s">
        <v>101</v>
      </c>
      <c r="H37" s="6" t="s">
        <v>53</v>
      </c>
      <c r="I37" s="7" t="s">
        <v>0</v>
      </c>
      <c r="J37" s="6" t="s">
        <v>107</v>
      </c>
      <c r="K37" s="6" t="s">
        <v>99</v>
      </c>
      <c r="L37" s="5" t="s">
        <v>102</v>
      </c>
      <c r="M37" s="40">
        <v>55341</v>
      </c>
      <c r="N37" s="40"/>
      <c r="O37" s="40"/>
    </row>
    <row r="38" spans="1:17" ht="91.5" customHeight="1">
      <c r="A38" s="8">
        <v>28</v>
      </c>
      <c r="B38" s="6" t="s">
        <v>84</v>
      </c>
      <c r="C38" s="6" t="s">
        <v>13</v>
      </c>
      <c r="D38" s="6" t="s">
        <v>31</v>
      </c>
      <c r="E38" s="6" t="s">
        <v>13</v>
      </c>
      <c r="F38" s="6" t="s">
        <v>31</v>
      </c>
      <c r="G38" s="6" t="s">
        <v>101</v>
      </c>
      <c r="H38" s="6" t="s">
        <v>53</v>
      </c>
      <c r="I38" s="7" t="s">
        <v>0</v>
      </c>
      <c r="J38" s="6" t="s">
        <v>103</v>
      </c>
      <c r="K38" s="6" t="s">
        <v>99</v>
      </c>
      <c r="L38" s="5" t="s">
        <v>104</v>
      </c>
      <c r="M38" s="40">
        <v>4065</v>
      </c>
      <c r="N38" s="40">
        <v>6775</v>
      </c>
      <c r="O38" s="40">
        <v>9485</v>
      </c>
    </row>
    <row r="39" spans="1:17" ht="81" customHeight="1">
      <c r="A39" s="8">
        <v>29</v>
      </c>
      <c r="B39" s="6" t="s">
        <v>84</v>
      </c>
      <c r="C39" s="6" t="s">
        <v>13</v>
      </c>
      <c r="D39" s="6" t="s">
        <v>31</v>
      </c>
      <c r="E39" s="6" t="s">
        <v>13</v>
      </c>
      <c r="F39" s="6" t="s">
        <v>31</v>
      </c>
      <c r="G39" s="6" t="s">
        <v>101</v>
      </c>
      <c r="H39" s="6" t="s">
        <v>53</v>
      </c>
      <c r="I39" s="7" t="s">
        <v>0</v>
      </c>
      <c r="J39" s="6" t="s">
        <v>105</v>
      </c>
      <c r="K39" s="6" t="s">
        <v>99</v>
      </c>
      <c r="L39" s="5" t="s">
        <v>106</v>
      </c>
      <c r="M39" s="40">
        <v>109558</v>
      </c>
      <c r="N39" s="40"/>
      <c r="O39" s="40"/>
    </row>
    <row r="40" spans="1:17" ht="27.75" customHeight="1">
      <c r="A40" s="8">
        <v>30</v>
      </c>
      <c r="B40" s="6" t="s">
        <v>84</v>
      </c>
      <c r="C40" s="6"/>
      <c r="D40" s="6"/>
      <c r="E40" s="6" t="s">
        <v>13</v>
      </c>
      <c r="F40" s="6" t="s">
        <v>31</v>
      </c>
      <c r="G40" s="6" t="s">
        <v>88</v>
      </c>
      <c r="H40" s="6" t="s">
        <v>20</v>
      </c>
      <c r="I40" s="7" t="s">
        <v>22</v>
      </c>
      <c r="J40" s="6" t="s">
        <v>23</v>
      </c>
      <c r="K40" s="6" t="s">
        <v>99</v>
      </c>
      <c r="L40" s="21" t="s">
        <v>54</v>
      </c>
      <c r="M40" s="41">
        <f>M41+M42</f>
        <v>42625</v>
      </c>
      <c r="N40" s="41">
        <f>N41+N42</f>
        <v>42625</v>
      </c>
      <c r="O40" s="41">
        <f>O41+O42</f>
        <v>43142</v>
      </c>
    </row>
    <row r="41" spans="1:17" ht="38.25">
      <c r="A41" s="8">
        <v>31</v>
      </c>
      <c r="B41" s="6" t="s">
        <v>84</v>
      </c>
      <c r="C41" s="6"/>
      <c r="D41" s="6"/>
      <c r="E41" s="6" t="s">
        <v>13</v>
      </c>
      <c r="F41" s="6" t="s">
        <v>31</v>
      </c>
      <c r="G41" s="6" t="s">
        <v>88</v>
      </c>
      <c r="H41" s="6" t="s">
        <v>83</v>
      </c>
      <c r="I41" s="7" t="s">
        <v>0</v>
      </c>
      <c r="J41" s="6" t="s">
        <v>89</v>
      </c>
      <c r="K41" s="6" t="s">
        <v>99</v>
      </c>
      <c r="L41" s="21" t="s">
        <v>92</v>
      </c>
      <c r="M41" s="40">
        <v>400</v>
      </c>
      <c r="N41" s="40">
        <v>400</v>
      </c>
      <c r="O41" s="40">
        <v>400</v>
      </c>
    </row>
    <row r="42" spans="1:17" ht="38.25">
      <c r="A42" s="8">
        <v>32</v>
      </c>
      <c r="B42" s="6" t="s">
        <v>84</v>
      </c>
      <c r="C42" s="6"/>
      <c r="D42" s="6"/>
      <c r="E42" s="6" t="s">
        <v>13</v>
      </c>
      <c r="F42" s="6" t="s">
        <v>31</v>
      </c>
      <c r="G42" s="6" t="s">
        <v>90</v>
      </c>
      <c r="H42" s="6" t="s">
        <v>91</v>
      </c>
      <c r="I42" s="7" t="s">
        <v>0</v>
      </c>
      <c r="J42" s="6" t="s">
        <v>23</v>
      </c>
      <c r="K42" s="6" t="s">
        <v>99</v>
      </c>
      <c r="L42" s="33" t="s">
        <v>93</v>
      </c>
      <c r="M42" s="40">
        <v>42225</v>
      </c>
      <c r="N42" s="40">
        <v>42225</v>
      </c>
      <c r="O42" s="40">
        <v>42742</v>
      </c>
    </row>
    <row r="43" spans="1:17">
      <c r="A43" s="8">
        <v>33</v>
      </c>
      <c r="B43" s="27" t="s">
        <v>84</v>
      </c>
      <c r="C43" s="27"/>
      <c r="D43" s="27"/>
      <c r="E43" s="27" t="s">
        <v>13</v>
      </c>
      <c r="F43" s="27" t="s">
        <v>31</v>
      </c>
      <c r="G43" s="27" t="s">
        <v>94</v>
      </c>
      <c r="H43" s="27" t="s">
        <v>20</v>
      </c>
      <c r="I43" s="28" t="s">
        <v>22</v>
      </c>
      <c r="J43" s="27" t="s">
        <v>23</v>
      </c>
      <c r="K43" s="27" t="s">
        <v>99</v>
      </c>
      <c r="L43" s="31" t="s">
        <v>95</v>
      </c>
      <c r="M43" s="41">
        <f t="shared" ref="M43:O44" si="3">M44</f>
        <v>777553</v>
      </c>
      <c r="N43" s="41">
        <f t="shared" si="3"/>
        <v>631139</v>
      </c>
      <c r="O43" s="41">
        <f t="shared" si="3"/>
        <v>601048</v>
      </c>
    </row>
    <row r="44" spans="1:17" ht="25.5" customHeight="1">
      <c r="A44" s="8">
        <v>34</v>
      </c>
      <c r="B44" s="6" t="s">
        <v>84</v>
      </c>
      <c r="C44" s="6"/>
      <c r="D44" s="6"/>
      <c r="E44" s="6" t="s">
        <v>13</v>
      </c>
      <c r="F44" s="6" t="s">
        <v>31</v>
      </c>
      <c r="G44" s="6" t="s">
        <v>94</v>
      </c>
      <c r="H44" s="6" t="s">
        <v>53</v>
      </c>
      <c r="I44" s="7" t="s">
        <v>0</v>
      </c>
      <c r="J44" s="6" t="s">
        <v>23</v>
      </c>
      <c r="K44" s="6" t="s">
        <v>99</v>
      </c>
      <c r="L44" s="21" t="s">
        <v>74</v>
      </c>
      <c r="M44" s="40">
        <f t="shared" si="3"/>
        <v>777553</v>
      </c>
      <c r="N44" s="40">
        <f t="shared" si="3"/>
        <v>631139</v>
      </c>
      <c r="O44" s="40">
        <f t="shared" si="3"/>
        <v>601048</v>
      </c>
    </row>
    <row r="45" spans="1:17" ht="31.5" customHeight="1">
      <c r="A45" s="8">
        <v>35</v>
      </c>
      <c r="B45" s="6" t="s">
        <v>84</v>
      </c>
      <c r="C45" s="6"/>
      <c r="D45" s="6"/>
      <c r="E45" s="6" t="s">
        <v>13</v>
      </c>
      <c r="F45" s="6" t="s">
        <v>31</v>
      </c>
      <c r="G45" s="6" t="s">
        <v>94</v>
      </c>
      <c r="H45" s="6" t="s">
        <v>53</v>
      </c>
      <c r="I45" s="7" t="s">
        <v>0</v>
      </c>
      <c r="J45" s="6" t="s">
        <v>73</v>
      </c>
      <c r="K45" s="6" t="s">
        <v>99</v>
      </c>
      <c r="L45" s="35" t="s">
        <v>96</v>
      </c>
      <c r="M45" s="40">
        <v>777553</v>
      </c>
      <c r="N45" s="40">
        <v>631139</v>
      </c>
      <c r="O45" s="40">
        <v>601048</v>
      </c>
    </row>
    <row r="46" spans="1:17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2">
        <f>M11+M33</f>
        <v>2286705</v>
      </c>
      <c r="N46" s="42">
        <f>N11+N33</f>
        <v>1947746</v>
      </c>
      <c r="O46" s="42">
        <f>O11+O33</f>
        <v>1923497</v>
      </c>
      <c r="Q46" s="25"/>
    </row>
    <row r="47" spans="1:17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5"/>
    </row>
  </sheetData>
  <mergeCells count="11">
    <mergeCell ref="O8:O9"/>
    <mergeCell ref="M2:O2"/>
    <mergeCell ref="M3:O3"/>
    <mergeCell ref="M4:O4"/>
    <mergeCell ref="A6:O6"/>
    <mergeCell ref="N8:N9"/>
    <mergeCell ref="A46:L46"/>
    <mergeCell ref="A8:A9"/>
    <mergeCell ref="B8:K8"/>
    <mergeCell ref="L8:L9"/>
    <mergeCell ref="M8:M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2015-12-28T05:17:10Z</cp:lastPrinted>
  <dcterms:created xsi:type="dcterms:W3CDTF">2008-10-12T16:12:10Z</dcterms:created>
  <dcterms:modified xsi:type="dcterms:W3CDTF">2019-07-18T01:42:40Z</dcterms:modified>
</cp:coreProperties>
</file>